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8045" windowHeight="9015"/>
  </bookViews>
  <sheets>
    <sheet name="【クロス集計】Q１" sheetId="14" r:id="rId1"/>
    <sheet name="【クロス集計】Q2" sheetId="15" r:id="rId2"/>
    <sheet name="【クロス集計】Q3" sheetId="16" r:id="rId3"/>
    <sheet name="【クロス集計】Q５" sheetId="17" r:id="rId4"/>
    <sheet name="【クロス集計】Q６" sheetId="19" r:id="rId5"/>
    <sheet name="【クロス集計】Q７" sheetId="18" r:id="rId6"/>
    <sheet name="【クロス集計】Q８" sheetId="20" r:id="rId7"/>
    <sheet name="【クロス集計】Q９" sheetId="21" r:id="rId8"/>
    <sheet name="【クロス集計】Q10" sheetId="25" r:id="rId9"/>
    <sheet name="【クロス集計】Q11" sheetId="23" r:id="rId10"/>
    <sheet name="【クロス集計】Q12" sheetId="24" r:id="rId11"/>
    <sheet name="【クロス集計】Q13" sheetId="26" r:id="rId12"/>
    <sheet name="【クロス集計】Q14" sheetId="27" r:id="rId13"/>
  </sheets>
  <definedNames>
    <definedName name="_xlnm.Print_Area" localSheetId="0">【クロス集計】Q１!$A$1:$N$18</definedName>
    <definedName name="_xlnm.Print_Area" localSheetId="8">【クロス集計】Q10!$A$1:$O$113</definedName>
    <definedName name="_xlnm.Print_Area" localSheetId="9">【クロス集計】Q11!$A$1:$O$225</definedName>
    <definedName name="_xlnm.Print_Area" localSheetId="10">【クロス集計】Q12!$A$1:$O$113</definedName>
    <definedName name="_xlnm.Print_Area" localSheetId="11">【クロス集計】Q13!$A$1:$O$18</definedName>
    <definedName name="_xlnm.Print_Area" localSheetId="1">【クロス集計】Q2!$A$1:$L$18</definedName>
    <definedName name="_xlnm.Print_Area" localSheetId="2">【クロス集計】Q3!$A$1:$N$21</definedName>
    <definedName name="_xlnm.Print_Area" localSheetId="3">【クロス集計】Q５!$A$1:$J$18</definedName>
    <definedName name="_xlnm.Print_Area" localSheetId="4">【クロス集計】Q６!$A$1:$N$18</definedName>
    <definedName name="_xlnm.Print_Area" localSheetId="5">【クロス集計】Q７!$A$1:$AB$18</definedName>
    <definedName name="_xlnm.Print_Area" localSheetId="6">【クロス集計】Q８!$A$1:$J$18</definedName>
    <definedName name="_xlnm.Print_Area" localSheetId="7">【クロス集計】Q９!$A$1:$R$19</definedName>
  </definedNames>
  <calcPr calcId="162913"/>
</workbook>
</file>

<file path=xl/calcChain.xml><?xml version="1.0" encoding="utf-8"?>
<calcChain xmlns="http://schemas.openxmlformats.org/spreadsheetml/2006/main">
  <c r="K9" i="26" l="1"/>
  <c r="K10" i="26"/>
  <c r="K11" i="26"/>
  <c r="K12" i="26"/>
  <c r="K13" i="26"/>
  <c r="K14" i="26"/>
  <c r="K15" i="26"/>
  <c r="K16" i="26"/>
  <c r="K17" i="26"/>
  <c r="I9" i="26"/>
  <c r="I10" i="26"/>
  <c r="I11" i="26"/>
  <c r="I12" i="26"/>
  <c r="I13" i="26"/>
  <c r="I14" i="26"/>
  <c r="I15" i="26"/>
  <c r="I16" i="26"/>
  <c r="I17" i="26"/>
  <c r="G9" i="26"/>
  <c r="G10" i="26"/>
  <c r="G11" i="26"/>
  <c r="G12" i="26"/>
  <c r="G13" i="26"/>
  <c r="G14" i="26"/>
  <c r="G15" i="26"/>
  <c r="G16" i="26"/>
  <c r="G17" i="26"/>
  <c r="K8" i="26"/>
  <c r="I8" i="26"/>
  <c r="G8" i="26"/>
  <c r="K7" i="26"/>
  <c r="I7" i="26"/>
  <c r="G7" i="26"/>
  <c r="F56" i="25" l="1"/>
  <c r="F55" i="25"/>
  <c r="F54" i="25"/>
  <c r="F53" i="25"/>
  <c r="F52" i="25"/>
  <c r="F51" i="25"/>
  <c r="F50" i="25"/>
  <c r="F49" i="25"/>
  <c r="F48" i="25"/>
  <c r="F47" i="25"/>
  <c r="F46" i="25"/>
  <c r="F45" i="25"/>
  <c r="F44" i="25"/>
  <c r="F43" i="25"/>
  <c r="F42" i="25"/>
  <c r="F41" i="25"/>
  <c r="F40" i="25"/>
  <c r="F39" i="25"/>
  <c r="F38" i="25"/>
  <c r="F37" i="25"/>
  <c r="F36" i="25"/>
  <c r="F35" i="25"/>
  <c r="F28" i="25"/>
  <c r="F27" i="25"/>
  <c r="F26" i="25"/>
  <c r="F25" i="25"/>
  <c r="F24" i="25"/>
  <c r="F23" i="25"/>
  <c r="F22" i="25"/>
  <c r="F21" i="25"/>
  <c r="F20" i="25"/>
  <c r="F19" i="25"/>
  <c r="F18" i="25"/>
  <c r="F17" i="25"/>
  <c r="F16" i="25"/>
  <c r="F15" i="25"/>
  <c r="F14" i="25"/>
  <c r="F13" i="25"/>
  <c r="F12" i="25"/>
  <c r="F11" i="25"/>
  <c r="F10" i="25"/>
  <c r="F9" i="25"/>
  <c r="F8" i="25"/>
  <c r="F7" i="25"/>
  <c r="E17" i="27" l="1"/>
  <c r="E16" i="27"/>
  <c r="E15" i="27"/>
  <c r="E14" i="27"/>
  <c r="E13" i="27"/>
  <c r="E12" i="27"/>
  <c r="E11" i="27"/>
  <c r="E10" i="27"/>
  <c r="E9" i="27"/>
  <c r="E8" i="27"/>
  <c r="E7" i="27"/>
  <c r="E17" i="26"/>
  <c r="E16" i="26"/>
  <c r="E15" i="26"/>
  <c r="E14" i="26"/>
  <c r="E13" i="26"/>
  <c r="E12" i="26"/>
  <c r="E11" i="26"/>
  <c r="E10" i="26"/>
  <c r="E9" i="26"/>
  <c r="E8" i="26"/>
  <c r="E7" i="26"/>
  <c r="F112" i="25"/>
  <c r="F111" i="25"/>
  <c r="F110" i="25"/>
  <c r="F109" i="25"/>
  <c r="F108" i="25"/>
  <c r="F107" i="25"/>
  <c r="F106" i="25"/>
  <c r="F105" i="25"/>
  <c r="F104" i="25"/>
  <c r="F103" i="25"/>
  <c r="F102" i="25"/>
  <c r="F101" i="25"/>
  <c r="F100" i="25"/>
  <c r="F99" i="25"/>
  <c r="F98" i="25"/>
  <c r="F97" i="25"/>
  <c r="F96" i="25"/>
  <c r="F95" i="25"/>
  <c r="F94" i="25"/>
  <c r="F93" i="25"/>
  <c r="F92" i="25"/>
  <c r="F91" i="25"/>
  <c r="F84" i="25"/>
  <c r="F83" i="25"/>
  <c r="F82" i="25"/>
  <c r="F81" i="25"/>
  <c r="F80" i="25"/>
  <c r="F79" i="25"/>
  <c r="F78" i="25"/>
  <c r="F77" i="25"/>
  <c r="F76" i="25"/>
  <c r="F75" i="25"/>
  <c r="F74" i="25"/>
  <c r="F73" i="25"/>
  <c r="F72" i="25"/>
  <c r="F71" i="25"/>
  <c r="F70" i="25"/>
  <c r="F69" i="25"/>
  <c r="F68" i="25"/>
  <c r="F67" i="25"/>
  <c r="F66" i="25"/>
  <c r="F65" i="25"/>
  <c r="F64" i="25"/>
  <c r="F63" i="25"/>
  <c r="F112" i="24"/>
  <c r="F111" i="24"/>
  <c r="F110" i="24"/>
  <c r="F109" i="24"/>
  <c r="F108" i="24"/>
  <c r="F107" i="24"/>
  <c r="F106" i="24"/>
  <c r="F105" i="24"/>
  <c r="F104" i="24"/>
  <c r="F103" i="24"/>
  <c r="F102" i="24"/>
  <c r="F101" i="24"/>
  <c r="F100" i="24"/>
  <c r="F99" i="24"/>
  <c r="F98" i="24"/>
  <c r="F97" i="24"/>
  <c r="F96" i="24"/>
  <c r="F95" i="24"/>
  <c r="F94" i="24"/>
  <c r="F93" i="24"/>
  <c r="F92" i="24"/>
  <c r="F91" i="24"/>
  <c r="F84" i="24"/>
  <c r="F83" i="24"/>
  <c r="F82" i="24"/>
  <c r="F81" i="24"/>
  <c r="F80" i="24"/>
  <c r="F79" i="24"/>
  <c r="F78" i="24"/>
  <c r="F77" i="24"/>
  <c r="F76" i="24"/>
  <c r="F75" i="24"/>
  <c r="F74" i="24"/>
  <c r="F73" i="24"/>
  <c r="F72" i="24"/>
  <c r="F71" i="24"/>
  <c r="F70" i="24"/>
  <c r="F69" i="24"/>
  <c r="F68" i="24"/>
  <c r="F67" i="24"/>
  <c r="F66" i="24"/>
  <c r="F65" i="24"/>
  <c r="F64" i="24"/>
  <c r="F63" i="24"/>
  <c r="F56" i="24"/>
  <c r="F55" i="24"/>
  <c r="F54" i="24"/>
  <c r="F53" i="24"/>
  <c r="F52" i="24"/>
  <c r="F51" i="24"/>
  <c r="F50" i="24"/>
  <c r="F49" i="24"/>
  <c r="F48" i="24"/>
  <c r="F47" i="24"/>
  <c r="F46" i="24"/>
  <c r="F45" i="24"/>
  <c r="F44" i="24"/>
  <c r="F43" i="24"/>
  <c r="F42" i="24"/>
  <c r="F41" i="24"/>
  <c r="F40" i="24"/>
  <c r="F39" i="24"/>
  <c r="F38" i="24"/>
  <c r="F37" i="24"/>
  <c r="F36" i="24"/>
  <c r="F35" i="24"/>
  <c r="F28" i="24"/>
  <c r="F27" i="24"/>
  <c r="F26" i="24"/>
  <c r="F25" i="24"/>
  <c r="F24" i="24"/>
  <c r="F23" i="24"/>
  <c r="F22" i="24"/>
  <c r="F21" i="24"/>
  <c r="F20" i="24"/>
  <c r="F19" i="24"/>
  <c r="F18" i="24"/>
  <c r="F17" i="24"/>
  <c r="F16" i="24"/>
  <c r="F15" i="24"/>
  <c r="F14" i="24"/>
  <c r="F13" i="24"/>
  <c r="F12" i="24"/>
  <c r="F11" i="24"/>
  <c r="F10" i="24"/>
  <c r="F9" i="24"/>
  <c r="F8" i="24"/>
  <c r="F7" i="24"/>
  <c r="F205" i="23"/>
  <c r="F206" i="23"/>
  <c r="F207" i="23"/>
  <c r="F208" i="23"/>
  <c r="F209" i="23"/>
  <c r="F210" i="23"/>
  <c r="F211" i="23"/>
  <c r="F212" i="23"/>
  <c r="F213" i="23"/>
  <c r="F214" i="23"/>
  <c r="F215" i="23"/>
  <c r="F216" i="23"/>
  <c r="F217" i="23"/>
  <c r="F218" i="23"/>
  <c r="F219" i="23"/>
  <c r="F220" i="23"/>
  <c r="F221" i="23"/>
  <c r="F222" i="23"/>
  <c r="F223" i="23"/>
  <c r="F224" i="23"/>
  <c r="F204" i="23"/>
  <c r="F203" i="23"/>
  <c r="F177" i="23"/>
  <c r="F178" i="23"/>
  <c r="F179" i="23"/>
  <c r="F180" i="23"/>
  <c r="F181" i="23"/>
  <c r="F182" i="23"/>
  <c r="F183" i="23"/>
  <c r="F184" i="23"/>
  <c r="F185" i="23"/>
  <c r="F186" i="23"/>
  <c r="F187" i="23"/>
  <c r="F188" i="23"/>
  <c r="F189" i="23"/>
  <c r="F190" i="23"/>
  <c r="F191" i="23"/>
  <c r="F192" i="23"/>
  <c r="F193" i="23"/>
  <c r="F194" i="23"/>
  <c r="F195" i="23"/>
  <c r="F196" i="23"/>
  <c r="F176" i="23"/>
  <c r="F175" i="23"/>
  <c r="F149" i="23"/>
  <c r="F150" i="23"/>
  <c r="F151" i="23"/>
  <c r="F152" i="23"/>
  <c r="F153" i="23"/>
  <c r="F154" i="23"/>
  <c r="F155" i="23"/>
  <c r="F156" i="23"/>
  <c r="F157" i="23"/>
  <c r="F158" i="23"/>
  <c r="F159" i="23"/>
  <c r="F160" i="23"/>
  <c r="F161" i="23"/>
  <c r="F162" i="23"/>
  <c r="F163" i="23"/>
  <c r="F164" i="23"/>
  <c r="F165" i="23"/>
  <c r="F166" i="23"/>
  <c r="F167" i="23"/>
  <c r="F168" i="23"/>
  <c r="F148" i="23"/>
  <c r="F147" i="23"/>
  <c r="F121" i="23"/>
  <c r="F122" i="23"/>
  <c r="F123" i="23"/>
  <c r="F124" i="23"/>
  <c r="F125" i="23"/>
  <c r="F126" i="23"/>
  <c r="F127" i="23"/>
  <c r="F128" i="23"/>
  <c r="F129" i="23"/>
  <c r="F130" i="23"/>
  <c r="F131" i="23"/>
  <c r="F132" i="23"/>
  <c r="F133" i="23"/>
  <c r="F134" i="23"/>
  <c r="F135" i="23"/>
  <c r="F136" i="23"/>
  <c r="F137" i="23"/>
  <c r="F138" i="23"/>
  <c r="F139" i="23"/>
  <c r="F140" i="23"/>
  <c r="F120" i="23"/>
  <c r="F119" i="23"/>
  <c r="F93" i="23"/>
  <c r="F94" i="23"/>
  <c r="F95" i="23"/>
  <c r="F96" i="23"/>
  <c r="F97" i="23"/>
  <c r="F98" i="23"/>
  <c r="F99" i="23"/>
  <c r="F100" i="23"/>
  <c r="F101" i="23"/>
  <c r="F102" i="23"/>
  <c r="F103" i="23"/>
  <c r="F104" i="23"/>
  <c r="F105" i="23"/>
  <c r="F106" i="23"/>
  <c r="F107" i="23"/>
  <c r="F108" i="23"/>
  <c r="F109" i="23"/>
  <c r="F110" i="23"/>
  <c r="F111" i="23"/>
  <c r="F112" i="23"/>
  <c r="F92" i="23"/>
  <c r="F91" i="23"/>
  <c r="F65" i="23"/>
  <c r="F66" i="23"/>
  <c r="F67" i="23"/>
  <c r="F68" i="23"/>
  <c r="F69" i="23"/>
  <c r="F70" i="23"/>
  <c r="F71" i="23"/>
  <c r="F72" i="23"/>
  <c r="F73" i="23"/>
  <c r="F74" i="23"/>
  <c r="F75" i="23"/>
  <c r="F76" i="23"/>
  <c r="F77" i="23"/>
  <c r="F78" i="23"/>
  <c r="F79" i="23"/>
  <c r="F80" i="23"/>
  <c r="F81" i="23"/>
  <c r="F82" i="23"/>
  <c r="F83" i="23"/>
  <c r="F84" i="23"/>
  <c r="F64" i="23"/>
  <c r="F63" i="23"/>
  <c r="F37" i="23"/>
  <c r="F38" i="23"/>
  <c r="F39" i="23"/>
  <c r="F40" i="23"/>
  <c r="F41" i="23"/>
  <c r="F42" i="23"/>
  <c r="F43" i="23"/>
  <c r="F44" i="23"/>
  <c r="F45" i="23"/>
  <c r="F46" i="23"/>
  <c r="F47" i="23"/>
  <c r="F48" i="23"/>
  <c r="F49" i="23"/>
  <c r="F50" i="23"/>
  <c r="F51" i="23"/>
  <c r="F52" i="23"/>
  <c r="F53" i="23"/>
  <c r="F54" i="23"/>
  <c r="F55" i="23"/>
  <c r="F56" i="23"/>
  <c r="F35" i="23"/>
  <c r="F9" i="23"/>
  <c r="F10" i="23"/>
  <c r="F11" i="23"/>
  <c r="F12" i="23"/>
  <c r="F13" i="23"/>
  <c r="F14" i="23"/>
  <c r="F15" i="23"/>
  <c r="F16" i="23"/>
  <c r="F17" i="23"/>
  <c r="F18" i="23"/>
  <c r="F19" i="23"/>
  <c r="F20" i="23"/>
  <c r="F21" i="23"/>
  <c r="F22" i="23"/>
  <c r="F23" i="23"/>
  <c r="F24" i="23"/>
  <c r="F25" i="23"/>
  <c r="F26" i="23"/>
  <c r="F27" i="23"/>
  <c r="F28" i="23"/>
  <c r="F7" i="23"/>
  <c r="F8" i="23"/>
  <c r="F36" i="23"/>
  <c r="E17" i="21"/>
  <c r="E16" i="21"/>
  <c r="E15" i="21"/>
  <c r="E14" i="21"/>
  <c r="E13" i="21"/>
  <c r="E12" i="21"/>
  <c r="E11" i="21"/>
  <c r="E10" i="21"/>
  <c r="E9" i="21"/>
  <c r="E8" i="21"/>
  <c r="E7" i="21"/>
  <c r="E17" i="20"/>
  <c r="E16" i="20"/>
  <c r="E15" i="20"/>
  <c r="E14" i="20"/>
  <c r="E13" i="20"/>
  <c r="E12" i="20"/>
  <c r="E11" i="20"/>
  <c r="E10" i="20"/>
  <c r="E9" i="20"/>
  <c r="E8" i="20"/>
  <c r="E7" i="20"/>
  <c r="E17" i="19"/>
  <c r="E16" i="19"/>
  <c r="E15" i="19"/>
  <c r="E14" i="19"/>
  <c r="E13" i="19"/>
  <c r="E12" i="19"/>
  <c r="E11" i="19"/>
  <c r="E10" i="19"/>
  <c r="E9" i="19"/>
  <c r="E8" i="19"/>
  <c r="E7" i="19"/>
  <c r="E17" i="18"/>
  <c r="E16" i="18"/>
  <c r="E15" i="18"/>
  <c r="E14" i="18"/>
  <c r="E13" i="18"/>
  <c r="E12" i="18"/>
  <c r="E11" i="18"/>
  <c r="E10" i="18"/>
  <c r="E9" i="18"/>
  <c r="E8" i="18"/>
  <c r="E7" i="18"/>
  <c r="E17" i="17"/>
  <c r="E16" i="17"/>
  <c r="E15" i="17"/>
  <c r="E14" i="17"/>
  <c r="E13" i="17"/>
  <c r="E12" i="17"/>
  <c r="E11" i="17"/>
  <c r="E10" i="17"/>
  <c r="E9" i="17"/>
  <c r="E8" i="17"/>
  <c r="E7" i="17"/>
  <c r="E17" i="16"/>
  <c r="E16" i="16"/>
  <c r="E15" i="16"/>
  <c r="E14" i="16"/>
  <c r="E13" i="16"/>
  <c r="E12" i="16"/>
  <c r="E11" i="16"/>
  <c r="E10" i="16"/>
  <c r="E9" i="16"/>
  <c r="E8" i="16"/>
  <c r="E7" i="16"/>
  <c r="E17" i="15"/>
  <c r="E16" i="15"/>
  <c r="E15" i="15"/>
  <c r="E14" i="15"/>
  <c r="E13" i="15"/>
  <c r="E12" i="15"/>
  <c r="E11" i="15"/>
  <c r="E10" i="15"/>
  <c r="E9" i="15"/>
  <c r="E8" i="15"/>
  <c r="E7" i="15"/>
  <c r="E17" i="14"/>
  <c r="E16" i="14"/>
  <c r="E15" i="14"/>
  <c r="E14" i="14"/>
  <c r="E13" i="14"/>
  <c r="E12" i="14"/>
  <c r="E11" i="14"/>
  <c r="E10" i="14"/>
  <c r="E9" i="14"/>
  <c r="E8" i="14"/>
  <c r="E7" i="14"/>
</calcChain>
</file>

<file path=xl/sharedStrings.xml><?xml version="1.0" encoding="utf-8"?>
<sst xmlns="http://schemas.openxmlformats.org/spreadsheetml/2006/main" count="1174" uniqueCount="96">
  <si>
    <t>中国・四国・九州・沖縄</t>
  </si>
  <si>
    <t>中部・近畿</t>
  </si>
  <si>
    <t>関東</t>
  </si>
  <si>
    <t>北海道・東北</t>
  </si>
  <si>
    <t>６０～６９歳</t>
  </si>
  <si>
    <t>５０～５９歳</t>
  </si>
  <si>
    <t>４０～４９歳</t>
  </si>
  <si>
    <t>３０～３９歳</t>
  </si>
  <si>
    <t>２０～２９歳</t>
  </si>
  <si>
    <t>女性</t>
  </si>
  <si>
    <t>男性</t>
    <phoneticPr fontId="4"/>
  </si>
  <si>
    <t>該当数</t>
    <phoneticPr fontId="4"/>
  </si>
  <si>
    <t>その他</t>
  </si>
  <si>
    <t>おにぎり</t>
  </si>
  <si>
    <t>生野菜（包み菜、サラダ、浅漬け等を含む）、生フルーツ</t>
  </si>
  <si>
    <t>燻製や煮込み料理</t>
  </si>
  <si>
    <t>焼き魚（干物を含む）</t>
  </si>
  <si>
    <t>串焼き（焼き鳥を含む）</t>
  </si>
  <si>
    <t>年に６回以上</t>
    <phoneticPr fontId="4"/>
  </si>
  <si>
    <t>年に１～５回程度</t>
    <phoneticPr fontId="4"/>
  </si>
  <si>
    <t>数年に１回程度</t>
    <phoneticPr fontId="4"/>
  </si>
  <si>
    <t>冬（１２～２月）</t>
    <phoneticPr fontId="4"/>
  </si>
  <si>
    <t>秋（９～１１月）</t>
    <phoneticPr fontId="4"/>
  </si>
  <si>
    <t>夏（６～８月）</t>
    <phoneticPr fontId="4"/>
  </si>
  <si>
    <t>春（３～５月）</t>
    <phoneticPr fontId="4"/>
  </si>
  <si>
    <t>全体</t>
    <rPh sb="0" eb="2">
      <t>ゼンタイ</t>
    </rPh>
    <phoneticPr fontId="4"/>
  </si>
  <si>
    <t>性別</t>
    <rPh sb="0" eb="2">
      <t>セイベツ</t>
    </rPh>
    <phoneticPr fontId="4"/>
  </si>
  <si>
    <t>年代</t>
    <rPh sb="0" eb="2">
      <t>ネンダイ</t>
    </rPh>
    <phoneticPr fontId="4"/>
  </si>
  <si>
    <t>地域</t>
    <rPh sb="0" eb="2">
      <t>チイキ</t>
    </rPh>
    <phoneticPr fontId="4"/>
  </si>
  <si>
    <t>回答数</t>
    <rPh sb="0" eb="3">
      <t>カイトウスウ</t>
    </rPh>
    <phoneticPr fontId="4"/>
  </si>
  <si>
    <t>％</t>
    <phoneticPr fontId="4"/>
  </si>
  <si>
    <t>性別</t>
    <rPh sb="0" eb="2">
      <t>セイベツ</t>
    </rPh>
    <phoneticPr fontId="1"/>
  </si>
  <si>
    <t>年代</t>
    <rPh sb="0" eb="2">
      <t>ネンダイ</t>
    </rPh>
    <phoneticPr fontId="1"/>
  </si>
  <si>
    <t>地域</t>
    <rPh sb="0" eb="2">
      <t>チイキ</t>
    </rPh>
    <phoneticPr fontId="1"/>
  </si>
  <si>
    <t>全体</t>
    <rPh sb="0" eb="2">
      <t>ゼンタイ</t>
    </rPh>
    <phoneticPr fontId="1"/>
  </si>
  <si>
    <t>回答数</t>
    <rPh sb="0" eb="3">
      <t>カイトウスウ</t>
    </rPh>
    <phoneticPr fontId="1"/>
  </si>
  <si>
    <t>％</t>
    <phoneticPr fontId="1"/>
  </si>
  <si>
    <t>自分たちで食材や調理器具を用意し、キャンプ場やバーベキュー等の専用の場所で、自分たちで調理するバーベキュー</t>
  </si>
  <si>
    <t>自分たちで食材や調理器具を用意し、海や河原等の自由な場所で、自分たちで調理するバーベキュー</t>
  </si>
  <si>
    <t>食材や調理器具は飲食店やキャンプ場等が用意したものを使い、自分たちで調理するバーベキュー</t>
  </si>
  <si>
    <t>ある</t>
    <phoneticPr fontId="1"/>
  </si>
  <si>
    <t>ない</t>
    <phoneticPr fontId="1"/>
  </si>
  <si>
    <t>スプレータイプの殺菌剤を使う</t>
  </si>
  <si>
    <t>ペーパータオルやウエットティッシュ等で拭く</t>
  </si>
  <si>
    <t>特に何もしていない</t>
  </si>
  <si>
    <t>切り身（一口大）やステーキ等の肉（牛、豚、鶏）</t>
  </si>
  <si>
    <t>切り身（一口大）やステーキ等の肉（牛、豚、鶏以外）</t>
  </si>
  <si>
    <t>ハンバーグ（ハンバーガーを含む）</t>
  </si>
  <si>
    <t>ソーセージ</t>
  </si>
  <si>
    <t>タレや調味料に漬け込んだ肉</t>
  </si>
  <si>
    <t>テレビ</t>
  </si>
  <si>
    <t>インターネット</t>
  </si>
  <si>
    <t>雑誌や印刷物</t>
  </si>
  <si>
    <t>バーベキューに関する知識を持っている人</t>
  </si>
  <si>
    <t>小中学校等の野外学習</t>
  </si>
  <si>
    <t>できていない</t>
  </si>
  <si>
    <t>どちらかといえばできていない</t>
  </si>
  <si>
    <t>どちらかといえばできている</t>
  </si>
  <si>
    <t>できている</t>
  </si>
  <si>
    <t>Q5、ないと回答</t>
    <rPh sb="6" eb="8">
      <t>カイトウ</t>
    </rPh>
    <phoneticPr fontId="1"/>
  </si>
  <si>
    <t>Q5、あると回答</t>
    <rPh sb="6" eb="8">
      <t>カイトウ</t>
    </rPh>
    <phoneticPr fontId="1"/>
  </si>
  <si>
    <t>,</t>
    <phoneticPr fontId="1"/>
  </si>
  <si>
    <t>分からない（覚えていないを含む）</t>
    <phoneticPr fontId="1"/>
  </si>
  <si>
    <t>症状が軽かったので病院には行かなかった</t>
  </si>
  <si>
    <t>症状が軽かったが病院に行った</t>
  </si>
  <si>
    <t>症状が重かったが病院に行かなかった</t>
  </si>
  <si>
    <t>症状が重かったので病院に行った</t>
  </si>
  <si>
    <t>一緒にバーベキューに行った方のことまでは分からない</t>
  </si>
  <si>
    <t>Q2　あなたは年間、バーベキューを何回程度行いますか。</t>
    <phoneticPr fontId="1"/>
  </si>
  <si>
    <t>Q3　あなたはどんなバーベキューを行うことが多いですか。</t>
    <phoneticPr fontId="1"/>
  </si>
  <si>
    <t>Q5　あなたがよく行くバーベキューを行う場所には、手洗い場や食材・調理器具を洗う専用の場所がありますか。</t>
    <phoneticPr fontId="1"/>
  </si>
  <si>
    <t>Q8　あなたは、バーベキューを行うため、食品や調理器具の扱い方について学んだことはありますか。</t>
    <phoneticPr fontId="1"/>
  </si>
  <si>
    <t>Q10_1　バーベキューの準備をするときに、あなたは以下の点をどの程度行うことができていますか。／清潔な調理器具を準備する</t>
    <phoneticPr fontId="1"/>
  </si>
  <si>
    <t>Q11_1　バーベキューの調理をするときに、あなたは以下の点をどの程度行うことができていますか。／調理の前に石けんやハンドソープを使ってよく手を洗う</t>
    <phoneticPr fontId="1"/>
  </si>
  <si>
    <t>Q12_1　バーベキューの食事をするときに、あなたは以下の点をどの程度行うことができていますか。／食べる前に石けんやハンドソープを使ってよく手を洗う</t>
    <phoneticPr fontId="1"/>
  </si>
  <si>
    <t>Q13　これまでに、バーベキューで食べたものが原因で自分または一緒にバーベキューに行った方が体調を悪くしたことがありますか（二日酔い、食べ過ぎ等によるものを除く）。</t>
    <rPh sb="17" eb="18">
      <t>タ</t>
    </rPh>
    <rPh sb="23" eb="25">
      <t>ゲンイン</t>
    </rPh>
    <rPh sb="26" eb="28">
      <t>ジブン</t>
    </rPh>
    <rPh sb="31" eb="33">
      <t>イッショ</t>
    </rPh>
    <rPh sb="41" eb="42">
      <t>イ</t>
    </rPh>
    <rPh sb="44" eb="45">
      <t>カタ</t>
    </rPh>
    <rPh sb="46" eb="48">
      <t>タイチョウ</t>
    </rPh>
    <rPh sb="49" eb="50">
      <t>ワル</t>
    </rPh>
    <rPh sb="62" eb="64">
      <t>フツカ</t>
    </rPh>
    <rPh sb="64" eb="65">
      <t>ヨ</t>
    </rPh>
    <rPh sb="67" eb="68">
      <t>タ</t>
    </rPh>
    <rPh sb="69" eb="70">
      <t>ス</t>
    </rPh>
    <rPh sb="71" eb="72">
      <t>ナド</t>
    </rPh>
    <rPh sb="78" eb="79">
      <t>ノゾ</t>
    </rPh>
    <phoneticPr fontId="1"/>
  </si>
  <si>
    <t>※Ｑ３の選択肢３「食材や調理器具は飲食店やキャンプ場等が用意したものを使い、自分たちで調理するバーベキュー」を選んだ224名は回答数に含めていない。</t>
  </si>
  <si>
    <t>※Q４は自由記述形式の問であるため、クロス集計はしておりません。</t>
    <rPh sb="4" eb="6">
      <t>ジユウ</t>
    </rPh>
    <rPh sb="6" eb="8">
      <t>キジュツ</t>
    </rPh>
    <rPh sb="8" eb="10">
      <t>ケイシキ</t>
    </rPh>
    <rPh sb="11" eb="12">
      <t>トイ</t>
    </rPh>
    <rPh sb="21" eb="23">
      <t>シュウケイ</t>
    </rPh>
    <phoneticPr fontId="1"/>
  </si>
  <si>
    <t>Q10_2　バーベキューの準備をするときに、あなたは以下の点をどの程度行うことができていますか。／食材の鮮度や消費期限を確認する</t>
    <phoneticPr fontId="1"/>
  </si>
  <si>
    <t>Q10_3　バーベキューの準備をするときに、あなたは以下の点をどの程度行うことができていますか。／肉や魚等は汁が他の食品に付かないように分けてビニール袋に入れる</t>
    <phoneticPr fontId="1"/>
  </si>
  <si>
    <t>Q10_4　バーベキューの準備をするときに、あなたは以下の点をどの程度行うことができていますか。／クーラーボックスや保冷剤等で食材を冷やす</t>
    <phoneticPr fontId="1"/>
  </si>
  <si>
    <t>Q11_2　バーベキューの調理をするときに、あなたは以下の点をどの程度行うことができていますか。／包丁やまな板等の調理器具を洗剤を使ってよく洗う</t>
    <phoneticPr fontId="1"/>
  </si>
  <si>
    <t>Q11_3　バーベキューの調理をするときに、あなたは以下の点をどの程度行うことができていますか。／野菜等の食材を流水でよく洗う</t>
    <phoneticPr fontId="1"/>
  </si>
  <si>
    <t>Q11_4　バーベキューの調理をするときに、あなたは以下の点をどの程度行うことができていますか。／包丁やまな板は肉用、魚用、野菜用と使い分けたり、切る順番を変える</t>
    <phoneticPr fontId="1"/>
  </si>
  <si>
    <t>Q11_5　バーベキューの調理をするときに、あなたは以下の点をどの程度行うことができていますか。／生肉を扱った後等、適宜手を洗って手指を清潔にする</t>
    <phoneticPr fontId="1"/>
  </si>
  <si>
    <t>Q11_6　バーベキューの調理をするときに、あなたは以下の点をどの程度行うことができていますか。／肉や魚が中心までよく焼けているか、肉や肉汁の色を確認する</t>
    <phoneticPr fontId="1"/>
  </si>
  <si>
    <t>Q11_7　バーベキューの調理をするときに、あなたは以下の点をどの程度行うことができていますか。／肉等を焼くときに使うトングや箸は専用に使う（食べるときに使う箸と使い分けている）</t>
    <phoneticPr fontId="1"/>
  </si>
  <si>
    <t>Q11_8　バーベキューの調理をするときに、あなたは以下の点をどの程度行うことができていますか。／十分に加熱されるよう、食材を焼く位置を変えたり、火の加減を確認する</t>
    <phoneticPr fontId="1"/>
  </si>
  <si>
    <t>Q12_2　バーベキューの食事をするときに、あなたは以下の点をどの程度行うことができていますか。／使用する箸や皿を落としたり汚れたときには、新しいものに替える</t>
    <phoneticPr fontId="1"/>
  </si>
  <si>
    <t>Q12_3　バーベキューの食事をするときに、あなたは以下の点をどの程度行うことができていますか。／食べるときに使う箸は専用に使う（肉等を焼くときに使うトングや箸と使い分けている）</t>
    <phoneticPr fontId="1"/>
  </si>
  <si>
    <t>Q12_4　バーベキューの食事をするときに、あなたは以下の点をどの程度行うことができていますか。／残った食事を持ち帰らない</t>
    <phoneticPr fontId="1"/>
  </si>
  <si>
    <t>Q1　あなたはバーベキューをいつ行うことが多いですか（複数回答可）。</t>
    <rPh sb="27" eb="29">
      <t>フクスウ</t>
    </rPh>
    <rPh sb="29" eb="31">
      <t>カイトウ</t>
    </rPh>
    <rPh sb="31" eb="32">
      <t>カ</t>
    </rPh>
    <phoneticPr fontId="4"/>
  </si>
  <si>
    <t>Q6　Ｑ５で「ない」と答えた方にお聞きします。手洗いや食材・調理器具を洗う代わりに何かしましたか（複数回答可）。</t>
    <rPh sb="49" eb="51">
      <t>フクスウ</t>
    </rPh>
    <rPh sb="51" eb="53">
      <t>カイトウ</t>
    </rPh>
    <rPh sb="53" eb="54">
      <t>カ</t>
    </rPh>
    <phoneticPr fontId="1"/>
  </si>
  <si>
    <t>Q7　以下の食品のうち、これまでバーベキューを行った際にあなたが食べたことがあるものを選択してください（複数回答可）。</t>
    <rPh sb="52" eb="54">
      <t>フクスウ</t>
    </rPh>
    <rPh sb="54" eb="56">
      <t>カイトウ</t>
    </rPh>
    <rPh sb="56" eb="57">
      <t>カ</t>
    </rPh>
    <phoneticPr fontId="1"/>
  </si>
  <si>
    <t>Q9　Ｑ８で「ある」と答えた方にお聞きします。どんな媒体や人から学びましたか（複数回答可）。</t>
    <rPh sb="39" eb="41">
      <t>フクスウ</t>
    </rPh>
    <rPh sb="41" eb="43">
      <t>カイトウ</t>
    </rPh>
    <rPh sb="43" eb="44">
      <t>カ</t>
    </rPh>
    <phoneticPr fontId="1"/>
  </si>
  <si>
    <t>Q14　Ｑ13で「ある」を選んだ方にお聞きします。自分または一緒にバーベキューに行った方の症状の程度とその対応について、当てはまるものを選択してください（複数回答可）。</t>
    <rPh sb="77" eb="79">
      <t>フクスウ</t>
    </rPh>
    <rPh sb="79" eb="81">
      <t>カイトウ</t>
    </rPh>
    <rPh sb="81" eb="82">
      <t>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</si>
</sst>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_ "/>
    <numFmt numFmtId="177" formatCode="0_ "/>
  </numFmts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</font>
    <font>
      <sz val="11"/>
      <name val="ＭＳ Ｐゴシック"/>
      <family val="2"/>
      <charset val="128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 style="thin">
        <color indexed="8"/>
      </right>
      <top/>
      <bottom style="dotted">
        <color indexed="64"/>
      </bottom>
      <diagonal/>
    </border>
    <border>
      <left style="thin">
        <color indexed="8"/>
      </left>
      <right style="thin">
        <color indexed="8"/>
      </right>
      <top/>
      <bottom style="dotted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dotted">
        <color indexed="64"/>
      </top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8"/>
      </left>
      <right style="thin">
        <color indexed="64"/>
      </right>
      <top style="dotted">
        <color indexed="64"/>
      </top>
      <bottom/>
      <diagonal/>
    </border>
    <border>
      <left style="thin">
        <color indexed="8"/>
      </left>
      <right style="thin">
        <color indexed="64"/>
      </right>
      <top/>
      <bottom style="dotted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2" fillId="0" borderId="0"/>
  </cellStyleXfs>
  <cellXfs count="126">
    <xf numFmtId="0" fontId="0" fillId="0" borderId="0" xfId="0">
      <alignment vertical="center"/>
    </xf>
    <xf numFmtId="49" fontId="3" fillId="0" borderId="0" xfId="1" applyNumberFormat="1" applyFont="1" applyFill="1" applyBorder="1" applyAlignment="1">
      <alignment vertical="center"/>
    </xf>
    <xf numFmtId="0" fontId="2" fillId="0" borderId="9" xfId="2" applyFont="1" applyFill="1" applyBorder="1" applyAlignment="1">
      <alignment horizontal="left" vertical="center"/>
    </xf>
    <xf numFmtId="177" fontId="2" fillId="0" borderId="8" xfId="2" applyNumberFormat="1" applyFont="1" applyFill="1" applyBorder="1" applyAlignment="1">
      <alignment horizontal="right" vertical="center"/>
    </xf>
    <xf numFmtId="176" fontId="2" fillId="0" borderId="7" xfId="2" applyNumberFormat="1" applyFont="1" applyFill="1" applyBorder="1" applyAlignment="1">
      <alignment horizontal="right" vertical="center"/>
    </xf>
    <xf numFmtId="0" fontId="2" fillId="0" borderId="6" xfId="2" applyFont="1" applyFill="1" applyBorder="1" applyAlignment="1">
      <alignment horizontal="left" vertical="center"/>
    </xf>
    <xf numFmtId="177" fontId="2" fillId="0" borderId="5" xfId="2" applyNumberFormat="1" applyFont="1" applyFill="1" applyBorder="1" applyAlignment="1">
      <alignment horizontal="right" vertical="center"/>
    </xf>
    <xf numFmtId="176" fontId="2" fillId="0" borderId="4" xfId="2" applyNumberFormat="1" applyFont="1" applyFill="1" applyBorder="1" applyAlignment="1">
      <alignment horizontal="right" vertical="center"/>
    </xf>
    <xf numFmtId="0" fontId="2" fillId="0" borderId="12" xfId="2" applyFont="1" applyFill="1" applyBorder="1" applyAlignment="1">
      <alignment horizontal="left" vertical="center"/>
    </xf>
    <xf numFmtId="177" fontId="2" fillId="0" borderId="11" xfId="2" applyNumberFormat="1" applyFont="1" applyFill="1" applyBorder="1" applyAlignment="1">
      <alignment horizontal="right" vertical="center"/>
    </xf>
    <xf numFmtId="176" fontId="2" fillId="0" borderId="10" xfId="2" applyNumberFormat="1" applyFont="1" applyFill="1" applyBorder="1" applyAlignment="1">
      <alignment horizontal="right" vertical="center"/>
    </xf>
    <xf numFmtId="49" fontId="2" fillId="0" borderId="0" xfId="1" applyNumberFormat="1" applyFont="1" applyFill="1" applyBorder="1" applyAlignment="1">
      <alignment vertical="center"/>
    </xf>
    <xf numFmtId="0" fontId="0" fillId="0" borderId="0" xfId="0">
      <alignment vertical="center"/>
    </xf>
    <xf numFmtId="0" fontId="2" fillId="0" borderId="14" xfId="2" applyFont="1" applyFill="1" applyBorder="1" applyAlignment="1">
      <alignment horizontal="center" vertical="top" textRotation="255" wrapText="1"/>
    </xf>
    <xf numFmtId="0" fontId="2" fillId="0" borderId="15" xfId="2" applyFont="1" applyFill="1" applyBorder="1" applyAlignment="1">
      <alignment horizontal="center" vertical="top" textRotation="255" wrapText="1"/>
    </xf>
    <xf numFmtId="177" fontId="2" fillId="0" borderId="13" xfId="2" applyNumberFormat="1" applyFont="1" applyFill="1" applyBorder="1" applyAlignment="1">
      <alignment horizontal="right" vertical="center"/>
    </xf>
    <xf numFmtId="177" fontId="2" fillId="0" borderId="17" xfId="2" applyNumberFormat="1" applyFont="1" applyFill="1" applyBorder="1" applyAlignment="1">
      <alignment horizontal="right" vertical="center"/>
    </xf>
    <xf numFmtId="176" fontId="2" fillId="0" borderId="13" xfId="2" applyNumberFormat="1" applyFont="1" applyFill="1" applyBorder="1" applyAlignment="1">
      <alignment horizontal="right" vertical="center"/>
    </xf>
    <xf numFmtId="177" fontId="2" fillId="0" borderId="16" xfId="2" applyNumberFormat="1" applyFont="1" applyFill="1" applyBorder="1" applyAlignment="1">
      <alignment horizontal="right" vertical="center"/>
    </xf>
    <xf numFmtId="0" fontId="2" fillId="0" borderId="9" xfId="2" applyFont="1" applyFill="1" applyBorder="1" applyAlignment="1">
      <alignment horizontal="left" vertical="center"/>
    </xf>
    <xf numFmtId="177" fontId="2" fillId="0" borderId="8" xfId="2" applyNumberFormat="1" applyFont="1" applyFill="1" applyBorder="1" applyAlignment="1">
      <alignment horizontal="right" vertical="center"/>
    </xf>
    <xf numFmtId="176" fontId="2" fillId="0" borderId="7" xfId="2" applyNumberFormat="1" applyFont="1" applyFill="1" applyBorder="1" applyAlignment="1">
      <alignment horizontal="right" vertical="center"/>
    </xf>
    <xf numFmtId="0" fontId="2" fillId="0" borderId="6" xfId="2" applyFont="1" applyFill="1" applyBorder="1" applyAlignment="1">
      <alignment horizontal="left" vertical="center"/>
    </xf>
    <xf numFmtId="177" fontId="2" fillId="0" borderId="5" xfId="2" applyNumberFormat="1" applyFont="1" applyFill="1" applyBorder="1" applyAlignment="1">
      <alignment horizontal="right" vertical="center"/>
    </xf>
    <xf numFmtId="176" fontId="2" fillId="0" borderId="4" xfId="2" applyNumberFormat="1" applyFont="1" applyFill="1" applyBorder="1" applyAlignment="1">
      <alignment horizontal="right" vertical="center"/>
    </xf>
    <xf numFmtId="0" fontId="2" fillId="0" borderId="12" xfId="2" applyFont="1" applyFill="1" applyBorder="1" applyAlignment="1">
      <alignment horizontal="left" vertical="center"/>
    </xf>
    <xf numFmtId="177" fontId="2" fillId="0" borderId="11" xfId="2" applyNumberFormat="1" applyFont="1" applyFill="1" applyBorder="1" applyAlignment="1">
      <alignment horizontal="right" vertical="center"/>
    </xf>
    <xf numFmtId="176" fontId="2" fillId="0" borderId="10" xfId="2" applyNumberFormat="1" applyFont="1" applyFill="1" applyBorder="1" applyAlignment="1">
      <alignment horizontal="right" vertical="center"/>
    </xf>
    <xf numFmtId="49" fontId="2" fillId="0" borderId="0" xfId="1" applyNumberFormat="1" applyFont="1" applyFill="1" applyBorder="1" applyAlignment="1">
      <alignment vertical="center"/>
    </xf>
    <xf numFmtId="177" fontId="2" fillId="0" borderId="4" xfId="2" applyNumberFormat="1" applyFont="1" applyFill="1" applyBorder="1" applyAlignment="1">
      <alignment horizontal="right" vertical="center"/>
    </xf>
    <xf numFmtId="177" fontId="2" fillId="0" borderId="28" xfId="2" applyNumberFormat="1" applyFont="1" applyFill="1" applyBorder="1" applyAlignment="1">
      <alignment horizontal="right" vertical="center"/>
    </xf>
    <xf numFmtId="177" fontId="2" fillId="0" borderId="6" xfId="2" applyNumberFormat="1" applyFont="1" applyFill="1" applyBorder="1" applyAlignment="1">
      <alignment horizontal="right" vertical="center"/>
    </xf>
    <xf numFmtId="0" fontId="2" fillId="0" borderId="1" xfId="2" applyFont="1" applyFill="1" applyBorder="1" applyAlignment="1">
      <alignment horizontal="center" vertical="center"/>
    </xf>
    <xf numFmtId="0" fontId="2" fillId="0" borderId="1" xfId="2" applyFont="1" applyFill="1" applyBorder="1" applyAlignment="1">
      <alignment horizontal="center" vertical="center" textRotation="255"/>
    </xf>
    <xf numFmtId="176" fontId="2" fillId="0" borderId="27" xfId="2" applyNumberFormat="1" applyFont="1" applyFill="1" applyBorder="1" applyAlignment="1">
      <alignment horizontal="right" vertical="center"/>
    </xf>
    <xf numFmtId="176" fontId="2" fillId="0" borderId="8" xfId="2" applyNumberFormat="1" applyFont="1" applyFill="1" applyBorder="1" applyAlignment="1">
      <alignment horizontal="right" vertical="center"/>
    </xf>
    <xf numFmtId="176" fontId="2" fillId="0" borderId="5" xfId="2" applyNumberFormat="1" applyFont="1" applyFill="1" applyBorder="1" applyAlignment="1">
      <alignment horizontal="right" vertical="center"/>
    </xf>
    <xf numFmtId="176" fontId="2" fillId="0" borderId="11" xfId="2" applyNumberFormat="1" applyFont="1" applyFill="1" applyBorder="1" applyAlignment="1">
      <alignment horizontal="right" vertical="center"/>
    </xf>
    <xf numFmtId="0" fontId="2" fillId="0" borderId="29" xfId="2" applyFont="1" applyFill="1" applyBorder="1" applyAlignment="1">
      <alignment horizontal="center" vertical="center" textRotation="255"/>
    </xf>
    <xf numFmtId="0" fontId="2" fillId="0" borderId="29" xfId="2" applyFont="1" applyFill="1" applyBorder="1" applyAlignment="1">
      <alignment horizontal="center" vertical="center"/>
    </xf>
    <xf numFmtId="176" fontId="2" fillId="0" borderId="19" xfId="2" applyNumberFormat="1" applyFont="1" applyFill="1" applyBorder="1" applyAlignment="1">
      <alignment horizontal="right" vertical="center"/>
    </xf>
    <xf numFmtId="176" fontId="2" fillId="0" borderId="20" xfId="2" applyNumberFormat="1" applyFont="1" applyFill="1" applyBorder="1" applyAlignment="1">
      <alignment horizontal="right" vertical="center"/>
    </xf>
    <xf numFmtId="176" fontId="2" fillId="0" borderId="21" xfId="2" applyNumberFormat="1" applyFont="1" applyFill="1" applyBorder="1" applyAlignment="1">
      <alignment horizontal="right" vertical="center"/>
    </xf>
    <xf numFmtId="177" fontId="5" fillId="0" borderId="13" xfId="2" applyNumberFormat="1" applyFont="1" applyFill="1" applyBorder="1" applyAlignment="1">
      <alignment horizontal="right" vertical="center"/>
    </xf>
    <xf numFmtId="176" fontId="5" fillId="0" borderId="13" xfId="2" applyNumberFormat="1" applyFont="1" applyFill="1" applyBorder="1" applyAlignment="1">
      <alignment horizontal="right" vertical="center"/>
    </xf>
    <xf numFmtId="177" fontId="5" fillId="0" borderId="17" xfId="2" applyNumberFormat="1" applyFont="1" applyFill="1" applyBorder="1" applyAlignment="1">
      <alignment horizontal="right" vertical="center"/>
    </xf>
    <xf numFmtId="177" fontId="5" fillId="0" borderId="16" xfId="2" applyNumberFormat="1" applyFont="1" applyFill="1" applyBorder="1" applyAlignment="1">
      <alignment horizontal="right" vertical="center"/>
    </xf>
    <xf numFmtId="177" fontId="5" fillId="0" borderId="8" xfId="2" applyNumberFormat="1" applyFont="1" applyFill="1" applyBorder="1" applyAlignment="1">
      <alignment horizontal="right" vertical="center"/>
    </xf>
    <xf numFmtId="176" fontId="5" fillId="0" borderId="19" xfId="2" applyNumberFormat="1" applyFont="1" applyFill="1" applyBorder="1" applyAlignment="1">
      <alignment horizontal="right" vertical="center"/>
    </xf>
    <xf numFmtId="176" fontId="5" fillId="0" borderId="7" xfId="2" applyNumberFormat="1" applyFont="1" applyFill="1" applyBorder="1" applyAlignment="1">
      <alignment horizontal="right" vertical="center"/>
    </xf>
    <xf numFmtId="177" fontId="5" fillId="0" borderId="5" xfId="2" applyNumberFormat="1" applyFont="1" applyFill="1" applyBorder="1" applyAlignment="1">
      <alignment horizontal="right" vertical="center"/>
    </xf>
    <xf numFmtId="176" fontId="5" fillId="0" borderId="20" xfId="2" applyNumberFormat="1" applyFont="1" applyFill="1" applyBorder="1" applyAlignment="1">
      <alignment horizontal="right" vertical="center"/>
    </xf>
    <xf numFmtId="176" fontId="5" fillId="0" borderId="4" xfId="2" applyNumberFormat="1" applyFont="1" applyFill="1" applyBorder="1" applyAlignment="1">
      <alignment horizontal="right" vertical="center"/>
    </xf>
    <xf numFmtId="177" fontId="5" fillId="0" borderId="11" xfId="2" applyNumberFormat="1" applyFont="1" applyFill="1" applyBorder="1" applyAlignment="1">
      <alignment horizontal="right" vertical="center"/>
    </xf>
    <xf numFmtId="176" fontId="5" fillId="0" borderId="21" xfId="2" applyNumberFormat="1" applyFont="1" applyFill="1" applyBorder="1" applyAlignment="1">
      <alignment horizontal="right" vertical="center"/>
    </xf>
    <xf numFmtId="176" fontId="5" fillId="0" borderId="10" xfId="2" applyNumberFormat="1" applyFont="1" applyFill="1" applyBorder="1" applyAlignment="1">
      <alignment horizontal="right" vertical="center"/>
    </xf>
    <xf numFmtId="0" fontId="2" fillId="0" borderId="0" xfId="2" applyFont="1" applyFill="1" applyBorder="1" applyAlignment="1">
      <alignment horizontal="center" vertical="center" textRotation="255" wrapText="1"/>
    </xf>
    <xf numFmtId="0" fontId="2" fillId="0" borderId="0" xfId="2" applyFont="1" applyFill="1" applyBorder="1" applyAlignment="1">
      <alignment horizontal="center" vertical="center" textRotation="255"/>
    </xf>
    <xf numFmtId="176" fontId="2" fillId="0" borderId="0" xfId="2" applyNumberFormat="1" applyFont="1" applyFill="1" applyBorder="1" applyAlignment="1">
      <alignment horizontal="right" vertical="center"/>
    </xf>
    <xf numFmtId="177" fontId="2" fillId="0" borderId="18" xfId="2" applyNumberFormat="1" applyFont="1" applyFill="1" applyBorder="1" applyAlignment="1">
      <alignment horizontal="right" vertical="center"/>
    </xf>
    <xf numFmtId="177" fontId="5" fillId="0" borderId="18" xfId="2" applyNumberFormat="1" applyFont="1" applyFill="1" applyBorder="1" applyAlignment="1">
      <alignment horizontal="right" vertical="center"/>
    </xf>
    <xf numFmtId="177" fontId="0" fillId="0" borderId="0" xfId="0" applyNumberFormat="1">
      <alignment vertical="center"/>
    </xf>
    <xf numFmtId="0" fontId="0" fillId="0" borderId="0" xfId="0" applyBorder="1">
      <alignment vertical="center"/>
    </xf>
    <xf numFmtId="0" fontId="2" fillId="0" borderId="24" xfId="2" applyFont="1" applyFill="1" applyBorder="1" applyAlignment="1">
      <alignment horizontal="left" vertical="center"/>
    </xf>
    <xf numFmtId="0" fontId="2" fillId="0" borderId="30" xfId="2" applyFont="1" applyFill="1" applyBorder="1" applyAlignment="1">
      <alignment horizontal="left" vertical="center"/>
    </xf>
    <xf numFmtId="0" fontId="2" fillId="0" borderId="31" xfId="2" applyFont="1" applyFill="1" applyBorder="1" applyAlignment="1">
      <alignment horizontal="center" vertical="top" textRotation="255" wrapText="1"/>
    </xf>
    <xf numFmtId="0" fontId="2" fillId="0" borderId="1" xfId="2" applyFont="1" applyFill="1" applyBorder="1" applyAlignment="1">
      <alignment horizontal="center" vertical="top" textRotation="255" wrapText="1"/>
    </xf>
    <xf numFmtId="0" fontId="2" fillId="0" borderId="32" xfId="2" applyFont="1" applyFill="1" applyBorder="1" applyAlignment="1">
      <alignment horizontal="left" vertical="center"/>
    </xf>
    <xf numFmtId="0" fontId="0" fillId="0" borderId="30" xfId="0" applyBorder="1">
      <alignment vertical="center"/>
    </xf>
    <xf numFmtId="0" fontId="0" fillId="0" borderId="6" xfId="0" applyBorder="1">
      <alignment vertical="center"/>
    </xf>
    <xf numFmtId="0" fontId="2" fillId="0" borderId="37" xfId="2" applyFont="1" applyFill="1" applyBorder="1" applyAlignment="1">
      <alignment horizontal="left" vertical="center"/>
    </xf>
    <xf numFmtId="177" fontId="5" fillId="0" borderId="35" xfId="2" applyNumberFormat="1" applyFont="1" applyFill="1" applyBorder="1" applyAlignment="1">
      <alignment horizontal="right" vertical="center"/>
    </xf>
    <xf numFmtId="176" fontId="5" fillId="0" borderId="38" xfId="2" applyNumberFormat="1" applyFont="1" applyFill="1" applyBorder="1" applyAlignment="1">
      <alignment horizontal="right" vertical="center"/>
    </xf>
    <xf numFmtId="176" fontId="5" fillId="0" borderId="39" xfId="2" applyNumberFormat="1" applyFont="1" applyFill="1" applyBorder="1" applyAlignment="1">
      <alignment horizontal="right" vertical="center"/>
    </xf>
    <xf numFmtId="0" fontId="2" fillId="0" borderId="40" xfId="2" applyFont="1" applyFill="1" applyBorder="1" applyAlignment="1">
      <alignment horizontal="center" vertical="center"/>
    </xf>
    <xf numFmtId="177" fontId="5" fillId="0" borderId="41" xfId="2" applyNumberFormat="1" applyFont="1" applyFill="1" applyBorder="1" applyAlignment="1">
      <alignment horizontal="right" vertical="center"/>
    </xf>
    <xf numFmtId="177" fontId="5" fillId="0" borderId="39" xfId="2" applyNumberFormat="1" applyFont="1" applyFill="1" applyBorder="1" applyAlignment="1">
      <alignment horizontal="right" vertical="center"/>
    </xf>
    <xf numFmtId="176" fontId="5" fillId="0" borderId="42" xfId="2" applyNumberFormat="1" applyFont="1" applyFill="1" applyBorder="1" applyAlignment="1">
      <alignment horizontal="right" vertical="center"/>
    </xf>
    <xf numFmtId="176" fontId="5" fillId="0" borderId="44" xfId="2" applyNumberFormat="1" applyFont="1" applyFill="1" applyBorder="1" applyAlignment="1">
      <alignment horizontal="right" vertical="center"/>
    </xf>
    <xf numFmtId="176" fontId="5" fillId="0" borderId="28" xfId="2" applyNumberFormat="1" applyFont="1" applyFill="1" applyBorder="1" applyAlignment="1">
      <alignment horizontal="right" vertical="center"/>
    </xf>
    <xf numFmtId="176" fontId="5" fillId="0" borderId="45" xfId="2" applyNumberFormat="1" applyFont="1" applyFill="1" applyBorder="1" applyAlignment="1">
      <alignment horizontal="right" vertical="center"/>
    </xf>
    <xf numFmtId="0" fontId="0" fillId="0" borderId="26" xfId="0" applyBorder="1">
      <alignment vertical="center"/>
    </xf>
    <xf numFmtId="176" fontId="2" fillId="0" borderId="46" xfId="2" applyNumberFormat="1" applyFont="1" applyFill="1" applyBorder="1" applyAlignment="1">
      <alignment horizontal="right" vertical="center"/>
    </xf>
    <xf numFmtId="176" fontId="2" fillId="0" borderId="42" xfId="2" applyNumberFormat="1" applyFont="1" applyFill="1" applyBorder="1" applyAlignment="1">
      <alignment horizontal="right" vertical="center"/>
    </xf>
    <xf numFmtId="177" fontId="2" fillId="0" borderId="21" xfId="2" applyNumberFormat="1" applyFont="1" applyFill="1" applyBorder="1" applyAlignment="1">
      <alignment horizontal="right" vertical="center"/>
    </xf>
    <xf numFmtId="177" fontId="2" fillId="0" borderId="12" xfId="2" applyNumberFormat="1" applyFont="1" applyFill="1" applyBorder="1" applyAlignment="1">
      <alignment horizontal="right" vertical="center"/>
    </xf>
    <xf numFmtId="177" fontId="2" fillId="0" borderId="9" xfId="2" applyNumberFormat="1" applyFont="1" applyFill="1" applyBorder="1" applyAlignment="1">
      <alignment horizontal="right" vertical="center"/>
    </xf>
    <xf numFmtId="177" fontId="2" fillId="0" borderId="20" xfId="2" applyNumberFormat="1" applyFont="1" applyFill="1" applyBorder="1" applyAlignment="1">
      <alignment horizontal="right" vertical="center"/>
    </xf>
    <xf numFmtId="177" fontId="2" fillId="0" borderId="19" xfId="2" applyNumberFormat="1" applyFont="1" applyFill="1" applyBorder="1" applyAlignment="1">
      <alignment horizontal="right" vertical="center"/>
    </xf>
    <xf numFmtId="177" fontId="2" fillId="0" borderId="47" xfId="2" applyNumberFormat="1" applyFont="1" applyFill="1" applyBorder="1" applyAlignment="1">
      <alignment horizontal="right" vertical="center"/>
    </xf>
    <xf numFmtId="177" fontId="2" fillId="0" borderId="34" xfId="2" applyNumberFormat="1" applyFont="1" applyFill="1" applyBorder="1" applyAlignment="1">
      <alignment horizontal="right" vertical="center"/>
    </xf>
    <xf numFmtId="176" fontId="2" fillId="0" borderId="12" xfId="2" applyNumberFormat="1" applyFont="1" applyFill="1" applyBorder="1" applyAlignment="1">
      <alignment horizontal="right" vertical="center"/>
    </xf>
    <xf numFmtId="0" fontId="0" fillId="0" borderId="0" xfId="0" applyFont="1">
      <alignment vertical="center"/>
    </xf>
    <xf numFmtId="49" fontId="6" fillId="0" borderId="0" xfId="1" applyNumberFormat="1" applyFont="1" applyFill="1" applyBorder="1" applyAlignment="1">
      <alignment vertical="center"/>
    </xf>
    <xf numFmtId="176" fontId="2" fillId="0" borderId="6" xfId="2" applyNumberFormat="1" applyFont="1" applyFill="1" applyBorder="1" applyAlignment="1">
      <alignment horizontal="right" vertical="center"/>
    </xf>
    <xf numFmtId="49" fontId="9" fillId="0" borderId="0" xfId="1" applyNumberFormat="1" applyFont="1" applyFill="1" applyBorder="1" applyAlignment="1">
      <alignment vertical="center"/>
    </xf>
    <xf numFmtId="0" fontId="7" fillId="0" borderId="0" xfId="0" applyFont="1" applyFill="1">
      <alignment vertical="center"/>
    </xf>
    <xf numFmtId="0" fontId="8" fillId="0" borderId="0" xfId="0" applyFont="1" applyFill="1">
      <alignment vertical="center"/>
    </xf>
    <xf numFmtId="49" fontId="2" fillId="0" borderId="24" xfId="2" applyNumberFormat="1" applyFont="1" applyFill="1" applyBorder="1" applyAlignment="1">
      <alignment horizontal="center" vertical="center"/>
    </xf>
    <xf numFmtId="49" fontId="2" fillId="0" borderId="26" xfId="2" applyNumberFormat="1" applyFont="1" applyFill="1" applyBorder="1" applyAlignment="1">
      <alignment horizontal="center" vertical="center"/>
    </xf>
    <xf numFmtId="49" fontId="2" fillId="0" borderId="25" xfId="2" applyNumberFormat="1" applyFont="1" applyFill="1" applyBorder="1" applyAlignment="1">
      <alignment horizontal="center" vertical="center"/>
    </xf>
    <xf numFmtId="49" fontId="2" fillId="0" borderId="20" xfId="2" applyNumberFormat="1" applyFont="1" applyFill="1" applyBorder="1" applyAlignment="1">
      <alignment horizontal="center" vertical="center"/>
    </xf>
    <xf numFmtId="49" fontId="2" fillId="0" borderId="9" xfId="2" applyNumberFormat="1" applyFont="1" applyFill="1" applyBorder="1" applyAlignment="1">
      <alignment horizontal="center" vertical="center" textRotation="255" wrapText="1"/>
    </xf>
    <xf numFmtId="49" fontId="2" fillId="0" borderId="6" xfId="2" applyNumberFormat="1" applyFont="1" applyFill="1" applyBorder="1" applyAlignment="1">
      <alignment horizontal="center" vertical="center" textRotation="255" wrapText="1"/>
    </xf>
    <xf numFmtId="49" fontId="2" fillId="0" borderId="12" xfId="2" applyNumberFormat="1" applyFont="1" applyFill="1" applyBorder="1" applyAlignment="1">
      <alignment horizontal="center" vertical="center" textRotation="255" wrapText="1"/>
    </xf>
    <xf numFmtId="0" fontId="2" fillId="0" borderId="14" xfId="2" applyFont="1" applyFill="1" applyBorder="1" applyAlignment="1">
      <alignment horizontal="center" vertical="top" textRotation="255" wrapText="1"/>
    </xf>
    <xf numFmtId="0" fontId="2" fillId="0" borderId="15" xfId="2" applyFont="1" applyFill="1" applyBorder="1" applyAlignment="1">
      <alignment horizontal="center" vertical="top" textRotation="255" wrapText="1"/>
    </xf>
    <xf numFmtId="0" fontId="2" fillId="0" borderId="22" xfId="2" applyFont="1" applyFill="1" applyBorder="1" applyAlignment="1">
      <alignment horizontal="center" vertical="top" textRotation="255" wrapText="1"/>
    </xf>
    <xf numFmtId="0" fontId="2" fillId="0" borderId="23" xfId="2" applyFont="1" applyFill="1" applyBorder="1" applyAlignment="1">
      <alignment horizontal="center" vertical="top" textRotation="255" wrapText="1"/>
    </xf>
    <xf numFmtId="0" fontId="2" fillId="0" borderId="22" xfId="2" applyFont="1" applyFill="1" applyBorder="1" applyAlignment="1">
      <alignment horizontal="center" vertical="center" textRotation="255"/>
    </xf>
    <xf numFmtId="0" fontId="2" fillId="0" borderId="23" xfId="2" applyFont="1" applyFill="1" applyBorder="1" applyAlignment="1">
      <alignment horizontal="center" vertical="center" textRotation="255"/>
    </xf>
    <xf numFmtId="0" fontId="2" fillId="0" borderId="3" xfId="2" applyFont="1" applyFill="1" applyBorder="1" applyAlignment="1">
      <alignment horizontal="center" vertical="top" textRotation="255" wrapText="1"/>
    </xf>
    <xf numFmtId="0" fontId="2" fillId="0" borderId="2" xfId="2" applyFont="1" applyFill="1" applyBorder="1" applyAlignment="1">
      <alignment horizontal="center" vertical="top" textRotation="255" wrapText="1"/>
    </xf>
    <xf numFmtId="49" fontId="2" fillId="0" borderId="19" xfId="2" applyNumberFormat="1" applyFont="1" applyFill="1" applyBorder="1" applyAlignment="1">
      <alignment horizontal="center" vertical="center"/>
    </xf>
    <xf numFmtId="0" fontId="2" fillId="0" borderId="3" xfId="2" applyFont="1" applyFill="1" applyBorder="1" applyAlignment="1">
      <alignment horizontal="center" vertical="center" textRotation="255"/>
    </xf>
    <xf numFmtId="0" fontId="2" fillId="0" borderId="2" xfId="2" applyFont="1" applyFill="1" applyBorder="1" applyAlignment="1">
      <alignment horizontal="center" vertical="center" textRotation="255"/>
    </xf>
    <xf numFmtId="0" fontId="2" fillId="0" borderId="3" xfId="2" applyFont="1" applyFill="1" applyBorder="1" applyAlignment="1">
      <alignment horizontal="center" vertical="center" textRotation="255" wrapText="1"/>
    </xf>
    <xf numFmtId="0" fontId="2" fillId="0" borderId="2" xfId="2" applyFont="1" applyFill="1" applyBorder="1" applyAlignment="1">
      <alignment horizontal="center" vertical="center" textRotation="255" wrapText="1"/>
    </xf>
    <xf numFmtId="0" fontId="2" fillId="0" borderId="9" xfId="2" applyFont="1" applyFill="1" applyBorder="1" applyAlignment="1">
      <alignment horizontal="center" vertical="center"/>
    </xf>
    <xf numFmtId="0" fontId="2" fillId="0" borderId="36" xfId="2" applyFont="1" applyFill="1" applyBorder="1" applyAlignment="1">
      <alignment horizontal="center" vertical="center"/>
    </xf>
    <xf numFmtId="0" fontId="2" fillId="0" borderId="43" xfId="2" applyFont="1" applyFill="1" applyBorder="1" applyAlignment="1">
      <alignment horizontal="center" vertical="center"/>
    </xf>
    <xf numFmtId="0" fontId="2" fillId="0" borderId="6" xfId="2" applyFont="1" applyFill="1" applyBorder="1" applyAlignment="1">
      <alignment horizontal="center" vertical="center"/>
    </xf>
    <xf numFmtId="49" fontId="2" fillId="0" borderId="32" xfId="2" applyNumberFormat="1" applyFont="1" applyFill="1" applyBorder="1" applyAlignment="1">
      <alignment horizontal="center" vertical="center"/>
    </xf>
    <xf numFmtId="0" fontId="2" fillId="0" borderId="33" xfId="2" applyFont="1" applyFill="1" applyBorder="1" applyAlignment="1">
      <alignment horizontal="center" vertical="center" textRotation="255"/>
    </xf>
    <xf numFmtId="49" fontId="2" fillId="0" borderId="0" xfId="1" applyNumberFormat="1" applyFont="1" applyFill="1" applyBorder="1" applyAlignment="1">
      <alignment horizontal="left" vertical="center" wrapText="1"/>
    </xf>
    <xf numFmtId="49" fontId="6" fillId="0" borderId="0" xfId="1" applyNumberFormat="1" applyFont="1" applyFill="1" applyBorder="1" applyAlignment="1">
      <alignment horizontal="left" vertical="center" wrapText="1"/>
    </xf>
  </cellXfs>
  <cellStyles count="3">
    <cellStyle name="標準" xfId="0" builtinId="0"/>
    <cellStyle name="標準 2" xfId="1"/>
    <cellStyle name="標準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M17"/>
  <sheetViews>
    <sheetView tabSelected="1" view="pageBreakPreview" zoomScaleNormal="100" zoomScaleSheetLayoutView="100" workbookViewId="0">
      <selection activeCell="B3" sqref="B3"/>
    </sheetView>
  </sheetViews>
  <sheetFormatPr defaultRowHeight="13.5" x14ac:dyDescent="0.15"/>
  <cols>
    <col min="2" max="2" width="8.625" customWidth="1"/>
    <col min="3" max="3" width="21.625" customWidth="1"/>
    <col min="4" max="13" width="9.625" customWidth="1"/>
  </cols>
  <sheetData>
    <row r="2" spans="2:13" x14ac:dyDescent="0.15">
      <c r="B2" s="11" t="s">
        <v>91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2:13" x14ac:dyDescent="0.1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2:13" ht="114.95" customHeight="1" x14ac:dyDescent="0.15">
      <c r="B4" s="105"/>
      <c r="C4" s="106"/>
      <c r="D4" s="109" t="s">
        <v>11</v>
      </c>
      <c r="E4" s="110"/>
      <c r="F4" s="107" t="s">
        <v>24</v>
      </c>
      <c r="G4" s="108"/>
      <c r="H4" s="107" t="s">
        <v>23</v>
      </c>
      <c r="I4" s="108"/>
      <c r="J4" s="107" t="s">
        <v>22</v>
      </c>
      <c r="K4" s="108"/>
      <c r="L4" s="107" t="s">
        <v>21</v>
      </c>
      <c r="M4" s="108"/>
    </row>
    <row r="5" spans="2:13" ht="18" customHeight="1" x14ac:dyDescent="0.15">
      <c r="B5" s="98" t="s">
        <v>25</v>
      </c>
      <c r="C5" s="99"/>
      <c r="D5" s="32" t="s">
        <v>29</v>
      </c>
      <c r="E5" s="33" t="s">
        <v>30</v>
      </c>
      <c r="F5" s="32" t="s">
        <v>29</v>
      </c>
      <c r="G5" s="33" t="s">
        <v>30</v>
      </c>
      <c r="H5" s="32" t="s">
        <v>29</v>
      </c>
      <c r="I5" s="33" t="s">
        <v>30</v>
      </c>
      <c r="J5" s="32" t="s">
        <v>29</v>
      </c>
      <c r="K5" s="33" t="s">
        <v>30</v>
      </c>
      <c r="L5" s="32" t="s">
        <v>29</v>
      </c>
      <c r="M5" s="33" t="s">
        <v>30</v>
      </c>
    </row>
    <row r="6" spans="2:13" ht="18" customHeight="1" x14ac:dyDescent="0.15">
      <c r="B6" s="100"/>
      <c r="C6" s="101"/>
      <c r="D6" s="29">
        <v>2000</v>
      </c>
      <c r="E6" s="34">
        <v>100</v>
      </c>
      <c r="F6" s="30">
        <v>943</v>
      </c>
      <c r="G6" s="24">
        <v>47.15</v>
      </c>
      <c r="H6" s="31">
        <v>1403</v>
      </c>
      <c r="I6" s="24">
        <v>70.150000000000006</v>
      </c>
      <c r="J6" s="31">
        <v>512</v>
      </c>
      <c r="K6" s="24">
        <v>25.6</v>
      </c>
      <c r="L6" s="31">
        <v>78</v>
      </c>
      <c r="M6" s="24">
        <v>3.9</v>
      </c>
    </row>
    <row r="7" spans="2:13" ht="18" customHeight="1" x14ac:dyDescent="0.15">
      <c r="B7" s="102" t="s">
        <v>26</v>
      </c>
      <c r="C7" s="2" t="s">
        <v>10</v>
      </c>
      <c r="D7" s="3">
        <v>1126</v>
      </c>
      <c r="E7" s="35">
        <f>D7/D6*100</f>
        <v>56.3</v>
      </c>
      <c r="F7" s="3">
        <v>511</v>
      </c>
      <c r="G7" s="4">
        <v>45.381882770870341</v>
      </c>
      <c r="H7" s="3">
        <v>789</v>
      </c>
      <c r="I7" s="4">
        <v>70.071047957371221</v>
      </c>
      <c r="J7" s="3">
        <v>284</v>
      </c>
      <c r="K7" s="4">
        <v>25.22202486678508</v>
      </c>
      <c r="L7" s="3">
        <v>49</v>
      </c>
      <c r="M7" s="4">
        <v>4.3516873889875667</v>
      </c>
    </row>
    <row r="8" spans="2:13" ht="18" customHeight="1" x14ac:dyDescent="0.15">
      <c r="B8" s="103"/>
      <c r="C8" s="5" t="s">
        <v>9</v>
      </c>
      <c r="D8" s="6">
        <v>874</v>
      </c>
      <c r="E8" s="36">
        <f>D8/D6*100</f>
        <v>43.7</v>
      </c>
      <c r="F8" s="6">
        <v>432</v>
      </c>
      <c r="G8" s="7">
        <v>49.427917620137301</v>
      </c>
      <c r="H8" s="6">
        <v>614</v>
      </c>
      <c r="I8" s="7">
        <v>70.251716247139584</v>
      </c>
      <c r="J8" s="6">
        <v>228</v>
      </c>
      <c r="K8" s="7">
        <v>26.086956521739129</v>
      </c>
      <c r="L8" s="6">
        <v>29</v>
      </c>
      <c r="M8" s="7">
        <v>3.3180778032036615</v>
      </c>
    </row>
    <row r="9" spans="2:13" ht="18" customHeight="1" x14ac:dyDescent="0.15">
      <c r="B9" s="102" t="s">
        <v>27</v>
      </c>
      <c r="C9" s="2" t="s">
        <v>8</v>
      </c>
      <c r="D9" s="3">
        <v>332</v>
      </c>
      <c r="E9" s="35">
        <f>D9/D6*100</f>
        <v>16.600000000000001</v>
      </c>
      <c r="F9" s="3">
        <v>137</v>
      </c>
      <c r="G9" s="4">
        <v>41.265060240963855</v>
      </c>
      <c r="H9" s="3">
        <v>247</v>
      </c>
      <c r="I9" s="4">
        <v>74.397590361445779</v>
      </c>
      <c r="J9" s="3">
        <v>53</v>
      </c>
      <c r="K9" s="4">
        <v>15.963855421686747</v>
      </c>
      <c r="L9" s="3">
        <v>13</v>
      </c>
      <c r="M9" s="4">
        <v>3.9156626506024095</v>
      </c>
    </row>
    <row r="10" spans="2:13" ht="18" customHeight="1" x14ac:dyDescent="0.15">
      <c r="B10" s="104"/>
      <c r="C10" s="8" t="s">
        <v>7</v>
      </c>
      <c r="D10" s="9">
        <v>478</v>
      </c>
      <c r="E10" s="37">
        <f>D10/D6*100</f>
        <v>23.9</v>
      </c>
      <c r="F10" s="9">
        <v>247</v>
      </c>
      <c r="G10" s="10">
        <v>51.67364016736402</v>
      </c>
      <c r="H10" s="9">
        <v>345</v>
      </c>
      <c r="I10" s="10">
        <v>72.175732217573227</v>
      </c>
      <c r="J10" s="9">
        <v>105</v>
      </c>
      <c r="K10" s="10">
        <v>21.96652719665272</v>
      </c>
      <c r="L10" s="9">
        <v>16</v>
      </c>
      <c r="M10" s="10">
        <v>3.3472803347280333</v>
      </c>
    </row>
    <row r="11" spans="2:13" ht="18" customHeight="1" x14ac:dyDescent="0.15">
      <c r="B11" s="104"/>
      <c r="C11" s="8" t="s">
        <v>6</v>
      </c>
      <c r="D11" s="9">
        <v>492</v>
      </c>
      <c r="E11" s="37">
        <f>D11/D6*100</f>
        <v>24.6</v>
      </c>
      <c r="F11" s="9">
        <v>245</v>
      </c>
      <c r="G11" s="10">
        <v>49.796747967479675</v>
      </c>
      <c r="H11" s="9">
        <v>342</v>
      </c>
      <c r="I11" s="10">
        <v>69.512195121951223</v>
      </c>
      <c r="J11" s="9">
        <v>150</v>
      </c>
      <c r="K11" s="10">
        <v>30.487804878048781</v>
      </c>
      <c r="L11" s="9">
        <v>20</v>
      </c>
      <c r="M11" s="10">
        <v>4.0650406504065044</v>
      </c>
    </row>
    <row r="12" spans="2:13" ht="18" customHeight="1" x14ac:dyDescent="0.15">
      <c r="B12" s="104"/>
      <c r="C12" s="8" t="s">
        <v>5</v>
      </c>
      <c r="D12" s="9">
        <v>312</v>
      </c>
      <c r="E12" s="37">
        <f>D12/D6*100</f>
        <v>15.6</v>
      </c>
      <c r="F12" s="9">
        <v>153</v>
      </c>
      <c r="G12" s="10">
        <v>49.03846153846154</v>
      </c>
      <c r="H12" s="9">
        <v>209</v>
      </c>
      <c r="I12" s="10">
        <v>66.987179487179489</v>
      </c>
      <c r="J12" s="9">
        <v>94</v>
      </c>
      <c r="K12" s="10">
        <v>30.128205128205128</v>
      </c>
      <c r="L12" s="9">
        <v>12</v>
      </c>
      <c r="M12" s="10">
        <v>3.8461538461538463</v>
      </c>
    </row>
    <row r="13" spans="2:13" ht="18" customHeight="1" x14ac:dyDescent="0.15">
      <c r="B13" s="103"/>
      <c r="C13" s="5" t="s">
        <v>4</v>
      </c>
      <c r="D13" s="6">
        <v>386</v>
      </c>
      <c r="E13" s="36">
        <f>D13/D6*100</f>
        <v>19.3</v>
      </c>
      <c r="F13" s="6">
        <v>161</v>
      </c>
      <c r="G13" s="7">
        <v>41.709844559585491</v>
      </c>
      <c r="H13" s="6">
        <v>260</v>
      </c>
      <c r="I13" s="7">
        <v>67.357512953367873</v>
      </c>
      <c r="J13" s="6">
        <v>110</v>
      </c>
      <c r="K13" s="7">
        <v>28.497409326424872</v>
      </c>
      <c r="L13" s="6">
        <v>17</v>
      </c>
      <c r="M13" s="7">
        <v>4.4041450777202069</v>
      </c>
    </row>
    <row r="14" spans="2:13" ht="18" customHeight="1" x14ac:dyDescent="0.15">
      <c r="B14" s="102" t="s">
        <v>28</v>
      </c>
      <c r="C14" s="2" t="s">
        <v>3</v>
      </c>
      <c r="D14" s="3">
        <v>277</v>
      </c>
      <c r="E14" s="35">
        <f>D14/D6*100</f>
        <v>13.850000000000001</v>
      </c>
      <c r="F14" s="3">
        <v>73</v>
      </c>
      <c r="G14" s="4">
        <v>26.353790613718413</v>
      </c>
      <c r="H14" s="3">
        <v>242</v>
      </c>
      <c r="I14" s="4">
        <v>87.364620938628164</v>
      </c>
      <c r="J14" s="3">
        <v>64</v>
      </c>
      <c r="K14" s="4">
        <v>23.104693140794225</v>
      </c>
      <c r="L14" s="3">
        <v>3</v>
      </c>
      <c r="M14" s="4">
        <v>1.0830324909747293</v>
      </c>
    </row>
    <row r="15" spans="2:13" ht="18" customHeight="1" x14ac:dyDescent="0.15">
      <c r="B15" s="104"/>
      <c r="C15" s="8" t="s">
        <v>2</v>
      </c>
      <c r="D15" s="9">
        <v>626</v>
      </c>
      <c r="E15" s="37">
        <f>D15/D6*100</f>
        <v>31.3</v>
      </c>
      <c r="F15" s="9">
        <v>293</v>
      </c>
      <c r="G15" s="10">
        <v>46.805111821086264</v>
      </c>
      <c r="H15" s="9">
        <v>415</v>
      </c>
      <c r="I15" s="10">
        <v>66.29392971246007</v>
      </c>
      <c r="J15" s="9">
        <v>176</v>
      </c>
      <c r="K15" s="10">
        <v>28.115015974440894</v>
      </c>
      <c r="L15" s="9">
        <v>26</v>
      </c>
      <c r="M15" s="10">
        <v>4.1533546325878596</v>
      </c>
    </row>
    <row r="16" spans="2:13" ht="18" customHeight="1" x14ac:dyDescent="0.15">
      <c r="B16" s="104"/>
      <c r="C16" s="8" t="s">
        <v>1</v>
      </c>
      <c r="D16" s="9">
        <v>717</v>
      </c>
      <c r="E16" s="37">
        <f>D16/D6*100</f>
        <v>35.85</v>
      </c>
      <c r="F16" s="9">
        <v>383</v>
      </c>
      <c r="G16" s="10">
        <v>53.417015341701536</v>
      </c>
      <c r="H16" s="9">
        <v>482</v>
      </c>
      <c r="I16" s="10">
        <v>67.224546722454676</v>
      </c>
      <c r="J16" s="9">
        <v>170</v>
      </c>
      <c r="K16" s="10">
        <v>23.709902370990235</v>
      </c>
      <c r="L16" s="9">
        <v>27</v>
      </c>
      <c r="M16" s="10">
        <v>3.7656903765690375</v>
      </c>
    </row>
    <row r="17" spans="2:13" ht="18" customHeight="1" x14ac:dyDescent="0.15">
      <c r="B17" s="103"/>
      <c r="C17" s="5" t="s">
        <v>0</v>
      </c>
      <c r="D17" s="6">
        <v>380</v>
      </c>
      <c r="E17" s="36">
        <f>D17/D6*100</f>
        <v>19</v>
      </c>
      <c r="F17" s="6">
        <v>194</v>
      </c>
      <c r="G17" s="7">
        <v>51.05263157894737</v>
      </c>
      <c r="H17" s="6">
        <v>264</v>
      </c>
      <c r="I17" s="7">
        <v>69.473684210526315</v>
      </c>
      <c r="J17" s="6">
        <v>102</v>
      </c>
      <c r="K17" s="7">
        <v>26.842105263157894</v>
      </c>
      <c r="L17" s="6">
        <v>22</v>
      </c>
      <c r="M17" s="7">
        <v>5.7894736842105265</v>
      </c>
    </row>
  </sheetData>
  <mergeCells count="10">
    <mergeCell ref="F4:G4"/>
    <mergeCell ref="H4:I4"/>
    <mergeCell ref="J4:K4"/>
    <mergeCell ref="L4:M4"/>
    <mergeCell ref="D4:E4"/>
    <mergeCell ref="B5:C6"/>
    <mergeCell ref="B7:B8"/>
    <mergeCell ref="B9:B13"/>
    <mergeCell ref="B14:B17"/>
    <mergeCell ref="B4:C4"/>
  </mergeCells>
  <phoneticPr fontId="4"/>
  <pageMargins left="0.7" right="0.7" top="0.75" bottom="0.75" header="0.3" footer="0.3"/>
  <pageSetup paperSize="9" scale="9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17"/>
  <sheetViews>
    <sheetView view="pageBreakPreview" zoomScale="60" zoomScaleNormal="100" workbookViewId="0">
      <selection activeCell="F20" sqref="F20"/>
    </sheetView>
  </sheetViews>
  <sheetFormatPr defaultRowHeight="13.5" x14ac:dyDescent="0.15"/>
  <cols>
    <col min="1" max="1" width="9" style="12"/>
    <col min="2" max="2" width="8.625" style="12" customWidth="1"/>
    <col min="3" max="3" width="21.625" style="12" customWidth="1"/>
    <col min="4" max="11" width="9.625" style="12" customWidth="1"/>
    <col min="12" max="16384" width="9" style="12"/>
  </cols>
  <sheetData>
    <row r="2" spans="2:11" x14ac:dyDescent="0.15">
      <c r="B2" s="28" t="s">
        <v>68</v>
      </c>
      <c r="C2" s="28"/>
      <c r="D2" s="28"/>
      <c r="E2" s="28"/>
      <c r="F2" s="28"/>
      <c r="G2" s="28"/>
      <c r="H2" s="28"/>
      <c r="I2" s="28"/>
      <c r="J2" s="28"/>
      <c r="K2" s="28"/>
    </row>
    <row r="3" spans="2:11" x14ac:dyDescent="0.15">
      <c r="B3" s="28"/>
      <c r="C3" s="28"/>
      <c r="D3" s="28"/>
      <c r="E3" s="28"/>
      <c r="F3" s="28"/>
      <c r="G3" s="28"/>
      <c r="H3" s="28"/>
      <c r="I3" s="28"/>
      <c r="J3" s="28"/>
      <c r="K3" s="28"/>
    </row>
    <row r="4" spans="2:11" ht="114.95" customHeight="1" x14ac:dyDescent="0.15">
      <c r="B4" s="13"/>
      <c r="C4" s="14"/>
      <c r="D4" s="114" t="s">
        <v>11</v>
      </c>
      <c r="E4" s="115"/>
      <c r="F4" s="111" t="s">
        <v>20</v>
      </c>
      <c r="G4" s="112"/>
      <c r="H4" s="111" t="s">
        <v>19</v>
      </c>
      <c r="I4" s="112"/>
      <c r="J4" s="111" t="s">
        <v>18</v>
      </c>
      <c r="K4" s="112"/>
    </row>
    <row r="5" spans="2:11" ht="18" customHeight="1" x14ac:dyDescent="0.15">
      <c r="B5" s="98" t="s">
        <v>34</v>
      </c>
      <c r="C5" s="113"/>
      <c r="D5" s="39" t="s">
        <v>35</v>
      </c>
      <c r="E5" s="38" t="s">
        <v>36</v>
      </c>
      <c r="F5" s="39" t="s">
        <v>35</v>
      </c>
      <c r="G5" s="38" t="s">
        <v>36</v>
      </c>
      <c r="H5" s="39" t="s">
        <v>35</v>
      </c>
      <c r="I5" s="38" t="s">
        <v>36</v>
      </c>
      <c r="J5" s="39" t="s">
        <v>35</v>
      </c>
      <c r="K5" s="38" t="s">
        <v>36</v>
      </c>
    </row>
    <row r="6" spans="2:11" ht="18" customHeight="1" x14ac:dyDescent="0.15">
      <c r="B6" s="100"/>
      <c r="C6" s="101"/>
      <c r="D6" s="15">
        <v>2000</v>
      </c>
      <c r="E6" s="17">
        <v>100</v>
      </c>
      <c r="F6" s="16">
        <v>567</v>
      </c>
      <c r="G6" s="17">
        <v>28.35</v>
      </c>
      <c r="H6" s="18">
        <v>1340</v>
      </c>
      <c r="I6" s="17">
        <v>67</v>
      </c>
      <c r="J6" s="18">
        <v>93</v>
      </c>
      <c r="K6" s="17">
        <v>4.6500000000000004</v>
      </c>
    </row>
    <row r="7" spans="2:11" ht="18" customHeight="1" x14ac:dyDescent="0.15">
      <c r="B7" s="102" t="s">
        <v>31</v>
      </c>
      <c r="C7" s="19" t="s">
        <v>10</v>
      </c>
      <c r="D7" s="20">
        <v>1126</v>
      </c>
      <c r="E7" s="40">
        <f>D7/D6*100</f>
        <v>56.3</v>
      </c>
      <c r="F7" s="20">
        <v>285</v>
      </c>
      <c r="G7" s="21">
        <v>25.310834813499113</v>
      </c>
      <c r="H7" s="20">
        <v>787</v>
      </c>
      <c r="I7" s="21">
        <v>69.893428063943162</v>
      </c>
      <c r="J7" s="20">
        <v>54</v>
      </c>
      <c r="K7" s="21">
        <v>4.7957371225577266</v>
      </c>
    </row>
    <row r="8" spans="2:11" ht="18" customHeight="1" x14ac:dyDescent="0.15">
      <c r="B8" s="103"/>
      <c r="C8" s="22" t="s">
        <v>9</v>
      </c>
      <c r="D8" s="23">
        <v>874</v>
      </c>
      <c r="E8" s="41">
        <f>D8/D6*100</f>
        <v>43.7</v>
      </c>
      <c r="F8" s="23">
        <v>282</v>
      </c>
      <c r="G8" s="24">
        <v>32.265446224256294</v>
      </c>
      <c r="H8" s="23">
        <v>553</v>
      </c>
      <c r="I8" s="24">
        <v>63.272311212814643</v>
      </c>
      <c r="J8" s="23">
        <v>39</v>
      </c>
      <c r="K8" s="24">
        <v>4.4622425629290614</v>
      </c>
    </row>
    <row r="9" spans="2:11" ht="18" customHeight="1" x14ac:dyDescent="0.15">
      <c r="B9" s="102" t="s">
        <v>32</v>
      </c>
      <c r="C9" s="19" t="s">
        <v>8</v>
      </c>
      <c r="D9" s="20">
        <v>332</v>
      </c>
      <c r="E9" s="40">
        <f>D9/D6*100</f>
        <v>16.600000000000001</v>
      </c>
      <c r="F9" s="20">
        <v>118</v>
      </c>
      <c r="G9" s="21">
        <v>35.542168674698793</v>
      </c>
      <c r="H9" s="20">
        <v>205</v>
      </c>
      <c r="I9" s="21">
        <v>61.746987951807228</v>
      </c>
      <c r="J9" s="20">
        <v>9</v>
      </c>
      <c r="K9" s="21">
        <v>2.7108433734939759</v>
      </c>
    </row>
    <row r="10" spans="2:11" ht="18" customHeight="1" x14ac:dyDescent="0.15">
      <c r="B10" s="104"/>
      <c r="C10" s="25" t="s">
        <v>7</v>
      </c>
      <c r="D10" s="26">
        <v>478</v>
      </c>
      <c r="E10" s="42">
        <f>D10/D6*100</f>
        <v>23.9</v>
      </c>
      <c r="F10" s="26">
        <v>149</v>
      </c>
      <c r="G10" s="27">
        <v>31.171548117154813</v>
      </c>
      <c r="H10" s="26">
        <v>302</v>
      </c>
      <c r="I10" s="27">
        <v>63.179916317991633</v>
      </c>
      <c r="J10" s="26">
        <v>27</v>
      </c>
      <c r="K10" s="27">
        <v>5.6485355648535567</v>
      </c>
    </row>
    <row r="11" spans="2:11" ht="18" customHeight="1" x14ac:dyDescent="0.15">
      <c r="B11" s="104"/>
      <c r="C11" s="25" t="s">
        <v>6</v>
      </c>
      <c r="D11" s="26">
        <v>492</v>
      </c>
      <c r="E11" s="42">
        <f>D11/D6*100</f>
        <v>24.6</v>
      </c>
      <c r="F11" s="26">
        <v>135</v>
      </c>
      <c r="G11" s="27">
        <v>27.439024390243901</v>
      </c>
      <c r="H11" s="26">
        <v>332</v>
      </c>
      <c r="I11" s="27">
        <v>67.479674796747972</v>
      </c>
      <c r="J11" s="26">
        <v>25</v>
      </c>
      <c r="K11" s="27">
        <v>5.0813008130081299</v>
      </c>
    </row>
    <row r="12" spans="2:11" ht="18" customHeight="1" x14ac:dyDescent="0.15">
      <c r="B12" s="104"/>
      <c r="C12" s="25" t="s">
        <v>5</v>
      </c>
      <c r="D12" s="26">
        <v>312</v>
      </c>
      <c r="E12" s="42">
        <f>D12/D6*100</f>
        <v>15.6</v>
      </c>
      <c r="F12" s="26">
        <v>77</v>
      </c>
      <c r="G12" s="27">
        <v>24.679487179487179</v>
      </c>
      <c r="H12" s="26">
        <v>220</v>
      </c>
      <c r="I12" s="27">
        <v>70.512820512820511</v>
      </c>
      <c r="J12" s="26">
        <v>15</v>
      </c>
      <c r="K12" s="27">
        <v>4.8076923076923075</v>
      </c>
    </row>
    <row r="13" spans="2:11" ht="18" customHeight="1" x14ac:dyDescent="0.15">
      <c r="B13" s="103"/>
      <c r="C13" s="22" t="s">
        <v>4</v>
      </c>
      <c r="D13" s="23">
        <v>386</v>
      </c>
      <c r="E13" s="41">
        <f>D13/D6*100</f>
        <v>19.3</v>
      </c>
      <c r="F13" s="23">
        <v>88</v>
      </c>
      <c r="G13" s="24">
        <v>22.797927461139896</v>
      </c>
      <c r="H13" s="23">
        <v>281</v>
      </c>
      <c r="I13" s="24">
        <v>72.797927461139892</v>
      </c>
      <c r="J13" s="23">
        <v>17</v>
      </c>
      <c r="K13" s="24">
        <v>4.4041450777202069</v>
      </c>
    </row>
    <row r="14" spans="2:11" ht="18" customHeight="1" x14ac:dyDescent="0.15">
      <c r="B14" s="102" t="s">
        <v>33</v>
      </c>
      <c r="C14" s="19" t="s">
        <v>3</v>
      </c>
      <c r="D14" s="20">
        <v>277</v>
      </c>
      <c r="E14" s="40">
        <f>D14/D6*100</f>
        <v>13.850000000000001</v>
      </c>
      <c r="F14" s="20">
        <v>54</v>
      </c>
      <c r="G14" s="21">
        <v>19.494584837545126</v>
      </c>
      <c r="H14" s="20">
        <v>200</v>
      </c>
      <c r="I14" s="21">
        <v>72.202166064981952</v>
      </c>
      <c r="J14" s="20">
        <v>23</v>
      </c>
      <c r="K14" s="21">
        <v>8.3032490974729249</v>
      </c>
    </row>
    <row r="15" spans="2:11" ht="18" customHeight="1" x14ac:dyDescent="0.15">
      <c r="B15" s="104"/>
      <c r="C15" s="25" t="s">
        <v>2</v>
      </c>
      <c r="D15" s="26">
        <v>626</v>
      </c>
      <c r="E15" s="42">
        <f>D15/D6*100</f>
        <v>31.3</v>
      </c>
      <c r="F15" s="26">
        <v>215</v>
      </c>
      <c r="G15" s="27">
        <v>34.345047923322682</v>
      </c>
      <c r="H15" s="26">
        <v>390</v>
      </c>
      <c r="I15" s="27">
        <v>62.300319488817891</v>
      </c>
      <c r="J15" s="26">
        <v>21</v>
      </c>
      <c r="K15" s="27">
        <v>3.3546325878594248</v>
      </c>
    </row>
    <row r="16" spans="2:11" ht="18" customHeight="1" x14ac:dyDescent="0.15">
      <c r="B16" s="104"/>
      <c r="C16" s="25" t="s">
        <v>1</v>
      </c>
      <c r="D16" s="26">
        <v>717</v>
      </c>
      <c r="E16" s="42">
        <f>D16/D6*100</f>
        <v>35.85</v>
      </c>
      <c r="F16" s="26">
        <v>189</v>
      </c>
      <c r="G16" s="27">
        <v>26.359832635983263</v>
      </c>
      <c r="H16" s="26">
        <v>496</v>
      </c>
      <c r="I16" s="27">
        <v>69.177126917712698</v>
      </c>
      <c r="J16" s="26">
        <v>32</v>
      </c>
      <c r="K16" s="27">
        <v>4.4630404463040447</v>
      </c>
    </row>
    <row r="17" spans="2:11" ht="18" customHeight="1" x14ac:dyDescent="0.15">
      <c r="B17" s="103"/>
      <c r="C17" s="22" t="s">
        <v>0</v>
      </c>
      <c r="D17" s="23">
        <v>380</v>
      </c>
      <c r="E17" s="41">
        <f>D17/D6*100</f>
        <v>19</v>
      </c>
      <c r="F17" s="23">
        <v>109</v>
      </c>
      <c r="G17" s="24">
        <v>28.684210526315791</v>
      </c>
      <c r="H17" s="23">
        <v>254</v>
      </c>
      <c r="I17" s="24">
        <v>66.84210526315789</v>
      </c>
      <c r="J17" s="23">
        <v>17</v>
      </c>
      <c r="K17" s="24">
        <v>4.4736842105263159</v>
      </c>
    </row>
  </sheetData>
  <mergeCells count="8">
    <mergeCell ref="J4:K4"/>
    <mergeCell ref="B7:B8"/>
    <mergeCell ref="B9:B13"/>
    <mergeCell ref="B14:B17"/>
    <mergeCell ref="B5:C6"/>
    <mergeCell ref="D4:E4"/>
    <mergeCell ref="F4:G4"/>
    <mergeCell ref="H4:I4"/>
  </mergeCells>
  <phoneticPr fontId="1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M20"/>
  <sheetViews>
    <sheetView view="pageBreakPreview" zoomScale="60" zoomScaleNormal="100" workbookViewId="0">
      <selection activeCell="L20" sqref="L20"/>
    </sheetView>
  </sheetViews>
  <sheetFormatPr defaultRowHeight="13.5" x14ac:dyDescent="0.15"/>
  <cols>
    <col min="1" max="1" width="9" style="12"/>
    <col min="2" max="2" width="8.625" style="12" customWidth="1"/>
    <col min="3" max="3" width="21.625" style="12" customWidth="1"/>
    <col min="4" max="11" width="9.625" style="12" customWidth="1"/>
    <col min="12" max="16384" width="9" style="12"/>
  </cols>
  <sheetData>
    <row r="2" spans="2:13" x14ac:dyDescent="0.15">
      <c r="B2" s="28" t="s">
        <v>69</v>
      </c>
      <c r="C2" s="28"/>
      <c r="D2" s="28"/>
      <c r="E2" s="28"/>
      <c r="F2" s="28"/>
      <c r="G2" s="28"/>
      <c r="H2" s="28"/>
      <c r="I2" s="28"/>
      <c r="J2" s="28"/>
      <c r="K2" s="28"/>
    </row>
    <row r="3" spans="2:13" x14ac:dyDescent="0.15">
      <c r="B3" s="28"/>
      <c r="C3" s="28"/>
      <c r="D3" s="28"/>
      <c r="E3" s="28"/>
      <c r="F3" s="28"/>
      <c r="G3" s="28"/>
      <c r="H3" s="28"/>
      <c r="I3" s="28"/>
      <c r="J3" s="28"/>
      <c r="K3" s="28"/>
    </row>
    <row r="4" spans="2:13" ht="114.95" customHeight="1" x14ac:dyDescent="0.15">
      <c r="B4" s="13"/>
      <c r="C4" s="14"/>
      <c r="D4" s="114" t="s">
        <v>11</v>
      </c>
      <c r="E4" s="115"/>
      <c r="F4" s="111" t="s">
        <v>37</v>
      </c>
      <c r="G4" s="112"/>
      <c r="H4" s="111" t="s">
        <v>38</v>
      </c>
      <c r="I4" s="112"/>
      <c r="J4" s="111" t="s">
        <v>39</v>
      </c>
      <c r="K4" s="112"/>
      <c r="L4" s="111" t="s">
        <v>12</v>
      </c>
      <c r="M4" s="112"/>
    </row>
    <row r="5" spans="2:13" ht="18" customHeight="1" x14ac:dyDescent="0.15">
      <c r="B5" s="98" t="s">
        <v>34</v>
      </c>
      <c r="C5" s="113"/>
      <c r="D5" s="39" t="s">
        <v>35</v>
      </c>
      <c r="E5" s="38" t="s">
        <v>36</v>
      </c>
      <c r="F5" s="39" t="s">
        <v>35</v>
      </c>
      <c r="G5" s="38" t="s">
        <v>36</v>
      </c>
      <c r="H5" s="39" t="s">
        <v>35</v>
      </c>
      <c r="I5" s="38" t="s">
        <v>36</v>
      </c>
      <c r="J5" s="39" t="s">
        <v>35</v>
      </c>
      <c r="K5" s="38" t="s">
        <v>36</v>
      </c>
      <c r="L5" s="39" t="s">
        <v>35</v>
      </c>
      <c r="M5" s="38" t="s">
        <v>36</v>
      </c>
    </row>
    <row r="6" spans="2:13" ht="18" customHeight="1" x14ac:dyDescent="0.15">
      <c r="B6" s="100"/>
      <c r="C6" s="101"/>
      <c r="D6" s="43">
        <v>2000</v>
      </c>
      <c r="E6" s="44">
        <v>100</v>
      </c>
      <c r="F6" s="45">
        <v>836</v>
      </c>
      <c r="G6" s="44">
        <v>41.8</v>
      </c>
      <c r="H6" s="46">
        <v>688</v>
      </c>
      <c r="I6" s="44">
        <v>34.4</v>
      </c>
      <c r="J6" s="46">
        <v>224</v>
      </c>
      <c r="K6" s="44">
        <v>11.2</v>
      </c>
      <c r="L6" s="46">
        <v>252</v>
      </c>
      <c r="M6" s="44">
        <v>12.6</v>
      </c>
    </row>
    <row r="7" spans="2:13" ht="18" customHeight="1" x14ac:dyDescent="0.15">
      <c r="B7" s="102" t="s">
        <v>31</v>
      </c>
      <c r="C7" s="19" t="s">
        <v>10</v>
      </c>
      <c r="D7" s="47">
        <v>1126</v>
      </c>
      <c r="E7" s="48">
        <f>D7/D6*100</f>
        <v>56.3</v>
      </c>
      <c r="F7" s="47">
        <v>470</v>
      </c>
      <c r="G7" s="49">
        <v>41.740674955595026</v>
      </c>
      <c r="H7" s="47">
        <v>401</v>
      </c>
      <c r="I7" s="49">
        <v>35.612788632326819</v>
      </c>
      <c r="J7" s="47">
        <v>130</v>
      </c>
      <c r="K7" s="49">
        <v>11.545293072824157</v>
      </c>
      <c r="L7" s="47">
        <v>125</v>
      </c>
      <c r="M7" s="49">
        <v>11.101243339253996</v>
      </c>
    </row>
    <row r="8" spans="2:13" ht="18" customHeight="1" x14ac:dyDescent="0.15">
      <c r="B8" s="103"/>
      <c r="C8" s="22" t="s">
        <v>9</v>
      </c>
      <c r="D8" s="50">
        <v>874</v>
      </c>
      <c r="E8" s="51">
        <f>D8/D6*100</f>
        <v>43.7</v>
      </c>
      <c r="F8" s="50">
        <v>366</v>
      </c>
      <c r="G8" s="52">
        <v>41.87643020594966</v>
      </c>
      <c r="H8" s="50">
        <v>287</v>
      </c>
      <c r="I8" s="52">
        <v>32.837528604118994</v>
      </c>
      <c r="J8" s="50">
        <v>94</v>
      </c>
      <c r="K8" s="52">
        <v>10.755148741418765</v>
      </c>
      <c r="L8" s="50">
        <v>127</v>
      </c>
      <c r="M8" s="52">
        <v>14.530892448512585</v>
      </c>
    </row>
    <row r="9" spans="2:13" ht="18" customHeight="1" x14ac:dyDescent="0.15">
      <c r="B9" s="102" t="s">
        <v>32</v>
      </c>
      <c r="C9" s="19" t="s">
        <v>8</v>
      </c>
      <c r="D9" s="47">
        <v>332</v>
      </c>
      <c r="E9" s="48">
        <f>D9/D6*100</f>
        <v>16.600000000000001</v>
      </c>
      <c r="F9" s="47">
        <v>162</v>
      </c>
      <c r="G9" s="49">
        <v>48.795180722891565</v>
      </c>
      <c r="H9" s="47">
        <v>99</v>
      </c>
      <c r="I9" s="49">
        <v>29.819277108433734</v>
      </c>
      <c r="J9" s="47">
        <v>47</v>
      </c>
      <c r="K9" s="49">
        <v>14.156626506024097</v>
      </c>
      <c r="L9" s="47">
        <v>24</v>
      </c>
      <c r="M9" s="49">
        <v>7.2289156626506026</v>
      </c>
    </row>
    <row r="10" spans="2:13" ht="18" customHeight="1" x14ac:dyDescent="0.15">
      <c r="B10" s="104"/>
      <c r="C10" s="25" t="s">
        <v>7</v>
      </c>
      <c r="D10" s="53">
        <v>478</v>
      </c>
      <c r="E10" s="54">
        <f>D10/D6*100</f>
        <v>23.9</v>
      </c>
      <c r="F10" s="53">
        <v>217</v>
      </c>
      <c r="G10" s="55">
        <v>45.397489539748953</v>
      </c>
      <c r="H10" s="53">
        <v>161</v>
      </c>
      <c r="I10" s="55">
        <v>33.68200836820084</v>
      </c>
      <c r="J10" s="53">
        <v>54</v>
      </c>
      <c r="K10" s="55">
        <v>11.297071129707113</v>
      </c>
      <c r="L10" s="53">
        <v>46</v>
      </c>
      <c r="M10" s="55">
        <v>9.6234309623430967</v>
      </c>
    </row>
    <row r="11" spans="2:13" ht="18" customHeight="1" x14ac:dyDescent="0.15">
      <c r="B11" s="104"/>
      <c r="C11" s="25" t="s">
        <v>6</v>
      </c>
      <c r="D11" s="53">
        <v>492</v>
      </c>
      <c r="E11" s="54">
        <f>D11/D6*100</f>
        <v>24.6</v>
      </c>
      <c r="F11" s="53">
        <v>219</v>
      </c>
      <c r="G11" s="55">
        <v>44.512195121951223</v>
      </c>
      <c r="H11" s="53">
        <v>161</v>
      </c>
      <c r="I11" s="55">
        <v>32.72357723577236</v>
      </c>
      <c r="J11" s="53">
        <v>56</v>
      </c>
      <c r="K11" s="55">
        <v>11.382113821138212</v>
      </c>
      <c r="L11" s="53">
        <v>56</v>
      </c>
      <c r="M11" s="55">
        <v>11.382113821138212</v>
      </c>
    </row>
    <row r="12" spans="2:13" ht="18" customHeight="1" x14ac:dyDescent="0.15">
      <c r="B12" s="104"/>
      <c r="C12" s="25" t="s">
        <v>5</v>
      </c>
      <c r="D12" s="53">
        <v>312</v>
      </c>
      <c r="E12" s="54">
        <f>D12/D6*100</f>
        <v>15.6</v>
      </c>
      <c r="F12" s="53">
        <v>112</v>
      </c>
      <c r="G12" s="55">
        <v>35.897435897435898</v>
      </c>
      <c r="H12" s="53">
        <v>126</v>
      </c>
      <c r="I12" s="55">
        <v>40.384615384615387</v>
      </c>
      <c r="J12" s="53">
        <v>37</v>
      </c>
      <c r="K12" s="55">
        <v>11.858974358974359</v>
      </c>
      <c r="L12" s="53">
        <v>37</v>
      </c>
      <c r="M12" s="55">
        <v>11.858974358974359</v>
      </c>
    </row>
    <row r="13" spans="2:13" ht="18" customHeight="1" x14ac:dyDescent="0.15">
      <c r="B13" s="103"/>
      <c r="C13" s="22" t="s">
        <v>4</v>
      </c>
      <c r="D13" s="50">
        <v>386</v>
      </c>
      <c r="E13" s="51">
        <f>D13/D6*100</f>
        <v>19.3</v>
      </c>
      <c r="F13" s="50">
        <v>126</v>
      </c>
      <c r="G13" s="52">
        <v>32.642487046632127</v>
      </c>
      <c r="H13" s="50">
        <v>141</v>
      </c>
      <c r="I13" s="52">
        <v>36.528497409326427</v>
      </c>
      <c r="J13" s="50">
        <v>30</v>
      </c>
      <c r="K13" s="52">
        <v>7.7720207253886011</v>
      </c>
      <c r="L13" s="50">
        <v>89</v>
      </c>
      <c r="M13" s="52">
        <v>23.05699481865285</v>
      </c>
    </row>
    <row r="14" spans="2:13" ht="18" customHeight="1" x14ac:dyDescent="0.15">
      <c r="B14" s="102" t="s">
        <v>33</v>
      </c>
      <c r="C14" s="19" t="s">
        <v>3</v>
      </c>
      <c r="D14" s="47">
        <v>277</v>
      </c>
      <c r="E14" s="48">
        <f>D14/D6*100</f>
        <v>13.850000000000001</v>
      </c>
      <c r="F14" s="47">
        <v>108</v>
      </c>
      <c r="G14" s="49">
        <v>38.989169675090253</v>
      </c>
      <c r="H14" s="47">
        <v>103</v>
      </c>
      <c r="I14" s="49">
        <v>37.184115523465707</v>
      </c>
      <c r="J14" s="47">
        <v>10</v>
      </c>
      <c r="K14" s="49">
        <v>3.6101083032490973</v>
      </c>
      <c r="L14" s="47">
        <v>56</v>
      </c>
      <c r="M14" s="49">
        <v>20.216606498194945</v>
      </c>
    </row>
    <row r="15" spans="2:13" ht="18" customHeight="1" x14ac:dyDescent="0.15">
      <c r="B15" s="104"/>
      <c r="C15" s="25" t="s">
        <v>2</v>
      </c>
      <c r="D15" s="53">
        <v>626</v>
      </c>
      <c r="E15" s="54">
        <f>D15/D6*100</f>
        <v>31.3</v>
      </c>
      <c r="F15" s="53">
        <v>285</v>
      </c>
      <c r="G15" s="55">
        <v>45.527156549520768</v>
      </c>
      <c r="H15" s="53">
        <v>186</v>
      </c>
      <c r="I15" s="55">
        <v>29.712460063897762</v>
      </c>
      <c r="J15" s="53">
        <v>104</v>
      </c>
      <c r="K15" s="55">
        <v>16.613418530351439</v>
      </c>
      <c r="L15" s="53">
        <v>51</v>
      </c>
      <c r="M15" s="55">
        <v>8.1469648562300314</v>
      </c>
    </row>
    <row r="16" spans="2:13" ht="18" customHeight="1" x14ac:dyDescent="0.15">
      <c r="B16" s="104"/>
      <c r="C16" s="25" t="s">
        <v>1</v>
      </c>
      <c r="D16" s="53">
        <v>717</v>
      </c>
      <c r="E16" s="54">
        <f>D16/D6*100</f>
        <v>35.85</v>
      </c>
      <c r="F16" s="53">
        <v>295</v>
      </c>
      <c r="G16" s="55">
        <v>41.143654114365411</v>
      </c>
      <c r="H16" s="53">
        <v>265</v>
      </c>
      <c r="I16" s="55">
        <v>36.959553695955371</v>
      </c>
      <c r="J16" s="53">
        <v>74</v>
      </c>
      <c r="K16" s="55">
        <v>10.320781032078104</v>
      </c>
      <c r="L16" s="53">
        <v>83</v>
      </c>
      <c r="M16" s="55">
        <v>11.576011157601116</v>
      </c>
    </row>
    <row r="17" spans="2:13" ht="18" customHeight="1" x14ac:dyDescent="0.15">
      <c r="B17" s="103"/>
      <c r="C17" s="22" t="s">
        <v>0</v>
      </c>
      <c r="D17" s="50">
        <v>380</v>
      </c>
      <c r="E17" s="51">
        <f>D17/D6*100</f>
        <v>19</v>
      </c>
      <c r="F17" s="50">
        <v>148</v>
      </c>
      <c r="G17" s="52">
        <v>38.94736842105263</v>
      </c>
      <c r="H17" s="50">
        <v>134</v>
      </c>
      <c r="I17" s="52">
        <v>35.263157894736842</v>
      </c>
      <c r="J17" s="50">
        <v>36</v>
      </c>
      <c r="K17" s="52">
        <v>9.473684210526315</v>
      </c>
      <c r="L17" s="50">
        <v>62</v>
      </c>
      <c r="M17" s="52">
        <v>16.315789473684209</v>
      </c>
    </row>
    <row r="20" spans="2:13" ht="14.25" x14ac:dyDescent="0.15">
      <c r="B20" s="96" t="s">
        <v>77</v>
      </c>
      <c r="C20" s="97"/>
      <c r="D20" s="97"/>
      <c r="E20" s="97"/>
      <c r="F20" s="97"/>
      <c r="G20" s="97"/>
    </row>
  </sheetData>
  <mergeCells count="9">
    <mergeCell ref="B9:B13"/>
    <mergeCell ref="B14:B17"/>
    <mergeCell ref="L4:M4"/>
    <mergeCell ref="D4:E4"/>
    <mergeCell ref="F4:G4"/>
    <mergeCell ref="H4:I4"/>
    <mergeCell ref="J4:K4"/>
    <mergeCell ref="B5:C6"/>
    <mergeCell ref="B7:B8"/>
  </mergeCells>
  <phoneticPr fontId="1"/>
  <pageMargins left="0.7" right="0.7" top="0.75" bottom="0.75" header="0.3" footer="0.3"/>
  <pageSetup paperSize="9" scale="94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I17"/>
  <sheetViews>
    <sheetView view="pageBreakPreview" zoomScale="60" zoomScaleNormal="100" workbookViewId="0">
      <selection activeCell="B3" sqref="B3"/>
    </sheetView>
  </sheetViews>
  <sheetFormatPr defaultRowHeight="13.5" x14ac:dyDescent="0.15"/>
  <cols>
    <col min="1" max="1" width="9" style="12"/>
    <col min="2" max="2" width="8.625" style="12" customWidth="1"/>
    <col min="3" max="3" width="21.625" style="12" customWidth="1"/>
    <col min="4" max="9" width="9.625" style="12" customWidth="1"/>
    <col min="10" max="16384" width="9" style="12"/>
  </cols>
  <sheetData>
    <row r="2" spans="2:9" x14ac:dyDescent="0.15">
      <c r="B2" s="28" t="s">
        <v>70</v>
      </c>
      <c r="C2" s="28"/>
      <c r="D2" s="28"/>
      <c r="E2" s="28"/>
      <c r="F2" s="28"/>
      <c r="G2" s="28"/>
      <c r="H2" s="28"/>
      <c r="I2" s="28"/>
    </row>
    <row r="3" spans="2:9" x14ac:dyDescent="0.15">
      <c r="B3" s="28"/>
      <c r="C3" s="28"/>
      <c r="D3" s="28"/>
      <c r="E3" s="28"/>
      <c r="F3" s="28"/>
      <c r="G3" s="28"/>
      <c r="H3" s="28"/>
      <c r="I3" s="28"/>
    </row>
    <row r="4" spans="2:9" ht="114.95" customHeight="1" x14ac:dyDescent="0.15">
      <c r="B4" s="13"/>
      <c r="C4" s="14"/>
      <c r="D4" s="114" t="s">
        <v>11</v>
      </c>
      <c r="E4" s="115"/>
      <c r="F4" s="116" t="s">
        <v>40</v>
      </c>
      <c r="G4" s="117"/>
      <c r="H4" s="116" t="s">
        <v>41</v>
      </c>
      <c r="I4" s="117"/>
    </row>
    <row r="5" spans="2:9" ht="18" customHeight="1" x14ac:dyDescent="0.15">
      <c r="B5" s="98" t="s">
        <v>34</v>
      </c>
      <c r="C5" s="113"/>
      <c r="D5" s="39" t="s">
        <v>35</v>
      </c>
      <c r="E5" s="38" t="s">
        <v>36</v>
      </c>
      <c r="F5" s="39" t="s">
        <v>35</v>
      </c>
      <c r="G5" s="38" t="s">
        <v>36</v>
      </c>
      <c r="H5" s="39" t="s">
        <v>35</v>
      </c>
      <c r="I5" s="38" t="s">
        <v>36</v>
      </c>
    </row>
    <row r="6" spans="2:9" ht="18" customHeight="1" x14ac:dyDescent="0.15">
      <c r="B6" s="100"/>
      <c r="C6" s="101"/>
      <c r="D6" s="15">
        <v>2000</v>
      </c>
      <c r="E6" s="17">
        <v>100</v>
      </c>
      <c r="F6" s="16">
        <v>1476</v>
      </c>
      <c r="G6" s="17">
        <v>73.8</v>
      </c>
      <c r="H6" s="18">
        <v>524</v>
      </c>
      <c r="I6" s="17">
        <v>26.2</v>
      </c>
    </row>
    <row r="7" spans="2:9" ht="18" customHeight="1" x14ac:dyDescent="0.15">
      <c r="B7" s="102" t="s">
        <v>31</v>
      </c>
      <c r="C7" s="19" t="s">
        <v>10</v>
      </c>
      <c r="D7" s="20">
        <v>1126</v>
      </c>
      <c r="E7" s="40">
        <f>D7/D6*100</f>
        <v>56.3</v>
      </c>
      <c r="F7" s="20">
        <v>831</v>
      </c>
      <c r="G7" s="21">
        <v>73.801065719360565</v>
      </c>
      <c r="H7" s="20">
        <v>295</v>
      </c>
      <c r="I7" s="21">
        <v>26.198934280639431</v>
      </c>
    </row>
    <row r="8" spans="2:9" ht="18" customHeight="1" x14ac:dyDescent="0.15">
      <c r="B8" s="103"/>
      <c r="C8" s="22" t="s">
        <v>9</v>
      </c>
      <c r="D8" s="23">
        <v>874</v>
      </c>
      <c r="E8" s="41">
        <f>D8/D6*100</f>
        <v>43.7</v>
      </c>
      <c r="F8" s="23">
        <v>645</v>
      </c>
      <c r="G8" s="24">
        <v>73.798627002288328</v>
      </c>
      <c r="H8" s="23">
        <v>229</v>
      </c>
      <c r="I8" s="24">
        <v>26.201372997711669</v>
      </c>
    </row>
    <row r="9" spans="2:9" ht="18" customHeight="1" x14ac:dyDescent="0.15">
      <c r="B9" s="102" t="s">
        <v>32</v>
      </c>
      <c r="C9" s="19" t="s">
        <v>8</v>
      </c>
      <c r="D9" s="20">
        <v>332</v>
      </c>
      <c r="E9" s="40">
        <f>D9/D6*100</f>
        <v>16.600000000000001</v>
      </c>
      <c r="F9" s="20">
        <v>225</v>
      </c>
      <c r="G9" s="21">
        <v>67.771084337349393</v>
      </c>
      <c r="H9" s="20">
        <v>107</v>
      </c>
      <c r="I9" s="21">
        <v>32.2289156626506</v>
      </c>
    </row>
    <row r="10" spans="2:9" ht="18" customHeight="1" x14ac:dyDescent="0.15">
      <c r="B10" s="104"/>
      <c r="C10" s="25" t="s">
        <v>7</v>
      </c>
      <c r="D10" s="26">
        <v>478</v>
      </c>
      <c r="E10" s="42">
        <f>D10/D6*100</f>
        <v>23.9</v>
      </c>
      <c r="F10" s="26">
        <v>358</v>
      </c>
      <c r="G10" s="27">
        <v>74.895397489539747</v>
      </c>
      <c r="H10" s="26">
        <v>120</v>
      </c>
      <c r="I10" s="27">
        <v>25.10460251046025</v>
      </c>
    </row>
    <row r="11" spans="2:9" ht="18" customHeight="1" x14ac:dyDescent="0.15">
      <c r="B11" s="104"/>
      <c r="C11" s="25" t="s">
        <v>6</v>
      </c>
      <c r="D11" s="26">
        <v>492</v>
      </c>
      <c r="E11" s="42">
        <f>D11/D6*100</f>
        <v>24.6</v>
      </c>
      <c r="F11" s="26">
        <v>366</v>
      </c>
      <c r="G11" s="27">
        <v>74.390243902439025</v>
      </c>
      <c r="H11" s="26">
        <v>126</v>
      </c>
      <c r="I11" s="27">
        <v>25.609756097560975</v>
      </c>
    </row>
    <row r="12" spans="2:9" ht="18" customHeight="1" x14ac:dyDescent="0.15">
      <c r="B12" s="104"/>
      <c r="C12" s="25" t="s">
        <v>5</v>
      </c>
      <c r="D12" s="26">
        <v>312</v>
      </c>
      <c r="E12" s="42">
        <f>D12/D6*100</f>
        <v>15.6</v>
      </c>
      <c r="F12" s="26">
        <v>235</v>
      </c>
      <c r="G12" s="27">
        <v>75.320512820512818</v>
      </c>
      <c r="H12" s="26">
        <v>77</v>
      </c>
      <c r="I12" s="27">
        <v>24.679487179487179</v>
      </c>
    </row>
    <row r="13" spans="2:9" ht="18" customHeight="1" x14ac:dyDescent="0.15">
      <c r="B13" s="103"/>
      <c r="C13" s="22" t="s">
        <v>4</v>
      </c>
      <c r="D13" s="23">
        <v>386</v>
      </c>
      <c r="E13" s="41">
        <f>D13/D6*100</f>
        <v>19.3</v>
      </c>
      <c r="F13" s="23">
        <v>292</v>
      </c>
      <c r="G13" s="24">
        <v>75.647668393782382</v>
      </c>
      <c r="H13" s="23">
        <v>94</v>
      </c>
      <c r="I13" s="24">
        <v>24.352331606217618</v>
      </c>
    </row>
    <row r="14" spans="2:9" ht="18" customHeight="1" x14ac:dyDescent="0.15">
      <c r="B14" s="102" t="s">
        <v>33</v>
      </c>
      <c r="C14" s="19" t="s">
        <v>3</v>
      </c>
      <c r="D14" s="20">
        <v>277</v>
      </c>
      <c r="E14" s="40">
        <f>D14/D6*100</f>
        <v>13.850000000000001</v>
      </c>
      <c r="F14" s="20">
        <v>182</v>
      </c>
      <c r="G14" s="21">
        <v>65.70397111913357</v>
      </c>
      <c r="H14" s="20">
        <v>95</v>
      </c>
      <c r="I14" s="21">
        <v>34.296028880866423</v>
      </c>
    </row>
    <row r="15" spans="2:9" ht="18" customHeight="1" x14ac:dyDescent="0.15">
      <c r="B15" s="104"/>
      <c r="C15" s="25" t="s">
        <v>2</v>
      </c>
      <c r="D15" s="26">
        <v>626</v>
      </c>
      <c r="E15" s="42">
        <f>D15/D6*100</f>
        <v>31.3</v>
      </c>
      <c r="F15" s="26">
        <v>478</v>
      </c>
      <c r="G15" s="27">
        <v>76.357827476038338</v>
      </c>
      <c r="H15" s="26">
        <v>148</v>
      </c>
      <c r="I15" s="27">
        <v>23.642172523961662</v>
      </c>
    </row>
    <row r="16" spans="2:9" ht="18" customHeight="1" x14ac:dyDescent="0.15">
      <c r="B16" s="104"/>
      <c r="C16" s="25" t="s">
        <v>1</v>
      </c>
      <c r="D16" s="26">
        <v>717</v>
      </c>
      <c r="E16" s="42">
        <f>D16/D6*100</f>
        <v>35.85</v>
      </c>
      <c r="F16" s="26">
        <v>539</v>
      </c>
      <c r="G16" s="27">
        <v>75.174337517433756</v>
      </c>
      <c r="H16" s="26">
        <v>178</v>
      </c>
      <c r="I16" s="27">
        <v>24.825662482566248</v>
      </c>
    </row>
    <row r="17" spans="2:9" ht="18" customHeight="1" x14ac:dyDescent="0.15">
      <c r="B17" s="103"/>
      <c r="C17" s="22" t="s">
        <v>0</v>
      </c>
      <c r="D17" s="23">
        <v>380</v>
      </c>
      <c r="E17" s="41">
        <f>D17/D6*100</f>
        <v>19</v>
      </c>
      <c r="F17" s="23">
        <v>277</v>
      </c>
      <c r="G17" s="24">
        <v>72.89473684210526</v>
      </c>
      <c r="H17" s="23">
        <v>103</v>
      </c>
      <c r="I17" s="24">
        <v>27.105263157894736</v>
      </c>
    </row>
  </sheetData>
  <mergeCells count="7">
    <mergeCell ref="H4:I4"/>
    <mergeCell ref="B5:C6"/>
    <mergeCell ref="B7:B8"/>
    <mergeCell ref="B9:B13"/>
    <mergeCell ref="B14:B17"/>
    <mergeCell ref="D4:E4"/>
    <mergeCell ref="F4:G4"/>
  </mergeCells>
  <phoneticPr fontId="1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M17"/>
  <sheetViews>
    <sheetView view="pageBreakPreview" zoomScale="60" zoomScaleNormal="100" workbookViewId="0">
      <selection activeCell="B3" sqref="B3"/>
    </sheetView>
  </sheetViews>
  <sheetFormatPr defaultRowHeight="13.5" x14ac:dyDescent="0.15"/>
  <cols>
    <col min="1" max="1" width="9" style="12"/>
    <col min="2" max="2" width="8.625" style="12" customWidth="1"/>
    <col min="3" max="3" width="21.625" style="12" customWidth="1"/>
    <col min="4" max="11" width="9.625" style="12" customWidth="1"/>
    <col min="12" max="16384" width="9" style="12"/>
  </cols>
  <sheetData>
    <row r="2" spans="2:13" x14ac:dyDescent="0.15">
      <c r="B2" s="28" t="s">
        <v>92</v>
      </c>
      <c r="C2" s="28"/>
      <c r="D2" s="28"/>
      <c r="E2" s="28"/>
      <c r="F2" s="28"/>
      <c r="G2" s="28"/>
      <c r="H2" s="28"/>
      <c r="I2" s="28"/>
      <c r="J2" s="28"/>
      <c r="K2" s="28"/>
    </row>
    <row r="3" spans="2:13" x14ac:dyDescent="0.15">
      <c r="B3" s="28"/>
      <c r="C3" s="28"/>
      <c r="D3" s="28"/>
      <c r="E3" s="28"/>
      <c r="F3" s="28"/>
      <c r="G3" s="28"/>
      <c r="H3" s="28"/>
      <c r="I3" s="28"/>
      <c r="J3" s="28"/>
      <c r="K3" s="28"/>
    </row>
    <row r="4" spans="2:13" ht="114.95" customHeight="1" x14ac:dyDescent="0.15">
      <c r="B4" s="13"/>
      <c r="C4" s="14"/>
      <c r="D4" s="114" t="s">
        <v>11</v>
      </c>
      <c r="E4" s="115"/>
      <c r="F4" s="111" t="s">
        <v>42</v>
      </c>
      <c r="G4" s="112"/>
      <c r="H4" s="111" t="s">
        <v>43</v>
      </c>
      <c r="I4" s="112"/>
      <c r="J4" s="111" t="s">
        <v>12</v>
      </c>
      <c r="K4" s="112"/>
      <c r="L4" s="111" t="s">
        <v>44</v>
      </c>
      <c r="M4" s="112"/>
    </row>
    <row r="5" spans="2:13" ht="18" customHeight="1" x14ac:dyDescent="0.15">
      <c r="B5" s="98" t="s">
        <v>34</v>
      </c>
      <c r="C5" s="113"/>
      <c r="D5" s="39" t="s">
        <v>35</v>
      </c>
      <c r="E5" s="38" t="s">
        <v>36</v>
      </c>
      <c r="F5" s="39" t="s">
        <v>35</v>
      </c>
      <c r="G5" s="38" t="s">
        <v>36</v>
      </c>
      <c r="H5" s="39" t="s">
        <v>35</v>
      </c>
      <c r="I5" s="38" t="s">
        <v>36</v>
      </c>
      <c r="J5" s="39" t="s">
        <v>35</v>
      </c>
      <c r="K5" s="38" t="s">
        <v>36</v>
      </c>
      <c r="L5" s="39" t="s">
        <v>35</v>
      </c>
      <c r="M5" s="38" t="s">
        <v>36</v>
      </c>
    </row>
    <row r="6" spans="2:13" ht="18" customHeight="1" x14ac:dyDescent="0.15">
      <c r="B6" s="100"/>
      <c r="C6" s="101"/>
      <c r="D6" s="43">
        <v>524</v>
      </c>
      <c r="E6" s="44">
        <v>100</v>
      </c>
      <c r="F6" s="45">
        <v>66</v>
      </c>
      <c r="G6" s="44">
        <v>12.595419847328245</v>
      </c>
      <c r="H6" s="46">
        <v>266</v>
      </c>
      <c r="I6" s="44">
        <v>50.763358778625957</v>
      </c>
      <c r="J6" s="46">
        <v>114</v>
      </c>
      <c r="K6" s="44">
        <v>21.755725190839694</v>
      </c>
      <c r="L6" s="46">
        <v>156</v>
      </c>
      <c r="M6" s="44">
        <v>29.770992366412212</v>
      </c>
    </row>
    <row r="7" spans="2:13" ht="18" customHeight="1" x14ac:dyDescent="0.15">
      <c r="B7" s="102" t="s">
        <v>31</v>
      </c>
      <c r="C7" s="19" t="s">
        <v>10</v>
      </c>
      <c r="D7" s="47">
        <v>295</v>
      </c>
      <c r="E7" s="48">
        <f>D7/D6*100</f>
        <v>56.297709923664115</v>
      </c>
      <c r="F7" s="47">
        <v>32</v>
      </c>
      <c r="G7" s="49">
        <v>10.847457627118644</v>
      </c>
      <c r="H7" s="47">
        <v>139</v>
      </c>
      <c r="I7" s="49">
        <v>47.118644067796609</v>
      </c>
      <c r="J7" s="47">
        <v>61</v>
      </c>
      <c r="K7" s="49">
        <v>20.677966101694917</v>
      </c>
      <c r="L7" s="47">
        <v>100</v>
      </c>
      <c r="M7" s="49">
        <v>33.898305084745765</v>
      </c>
    </row>
    <row r="8" spans="2:13" ht="18" customHeight="1" x14ac:dyDescent="0.15">
      <c r="B8" s="103"/>
      <c r="C8" s="22" t="s">
        <v>9</v>
      </c>
      <c r="D8" s="50">
        <v>229</v>
      </c>
      <c r="E8" s="51">
        <f>D8/D6*100</f>
        <v>43.702290076335878</v>
      </c>
      <c r="F8" s="50">
        <v>34</v>
      </c>
      <c r="G8" s="52">
        <v>14.847161572052402</v>
      </c>
      <c r="H8" s="50">
        <v>127</v>
      </c>
      <c r="I8" s="52">
        <v>55.458515283842793</v>
      </c>
      <c r="J8" s="50">
        <v>53</v>
      </c>
      <c r="K8" s="52">
        <v>23.144104803493448</v>
      </c>
      <c r="L8" s="50">
        <v>56</v>
      </c>
      <c r="M8" s="52">
        <v>24.454148471615721</v>
      </c>
    </row>
    <row r="9" spans="2:13" ht="18" customHeight="1" x14ac:dyDescent="0.15">
      <c r="B9" s="102" t="s">
        <v>32</v>
      </c>
      <c r="C9" s="19" t="s">
        <v>8</v>
      </c>
      <c r="D9" s="47">
        <v>107</v>
      </c>
      <c r="E9" s="48">
        <f>D9/D6*100</f>
        <v>20.419847328244277</v>
      </c>
      <c r="F9" s="47">
        <v>19</v>
      </c>
      <c r="G9" s="49">
        <v>17.757009345794394</v>
      </c>
      <c r="H9" s="47">
        <v>59</v>
      </c>
      <c r="I9" s="49">
        <v>55.140186915887853</v>
      </c>
      <c r="J9" s="47">
        <v>13</v>
      </c>
      <c r="K9" s="49">
        <v>12.149532710280374</v>
      </c>
      <c r="L9" s="47">
        <v>33</v>
      </c>
      <c r="M9" s="49">
        <v>30.841121495327101</v>
      </c>
    </row>
    <row r="10" spans="2:13" ht="18" customHeight="1" x14ac:dyDescent="0.15">
      <c r="B10" s="104"/>
      <c r="C10" s="25" t="s">
        <v>7</v>
      </c>
      <c r="D10" s="53">
        <v>120</v>
      </c>
      <c r="E10" s="54">
        <f>D10/D6*100</f>
        <v>22.900763358778626</v>
      </c>
      <c r="F10" s="53">
        <v>18</v>
      </c>
      <c r="G10" s="55">
        <v>15</v>
      </c>
      <c r="H10" s="53">
        <v>67</v>
      </c>
      <c r="I10" s="55">
        <v>55.833333333333336</v>
      </c>
      <c r="J10" s="53">
        <v>17</v>
      </c>
      <c r="K10" s="55">
        <v>14.166666666666666</v>
      </c>
      <c r="L10" s="53">
        <v>37</v>
      </c>
      <c r="M10" s="55">
        <v>30.833333333333332</v>
      </c>
    </row>
    <row r="11" spans="2:13" ht="18" customHeight="1" x14ac:dyDescent="0.15">
      <c r="B11" s="104"/>
      <c r="C11" s="25" t="s">
        <v>6</v>
      </c>
      <c r="D11" s="53">
        <v>126</v>
      </c>
      <c r="E11" s="54">
        <f>D11/D6*100</f>
        <v>24.045801526717558</v>
      </c>
      <c r="F11" s="53">
        <v>10</v>
      </c>
      <c r="G11" s="55">
        <v>7.9365079365079367</v>
      </c>
      <c r="H11" s="53">
        <v>63</v>
      </c>
      <c r="I11" s="55">
        <v>50</v>
      </c>
      <c r="J11" s="53">
        <v>29</v>
      </c>
      <c r="K11" s="55">
        <v>23.015873015873016</v>
      </c>
      <c r="L11" s="53">
        <v>37</v>
      </c>
      <c r="M11" s="55">
        <v>29.365079365079364</v>
      </c>
    </row>
    <row r="12" spans="2:13" ht="18" customHeight="1" x14ac:dyDescent="0.15">
      <c r="B12" s="104"/>
      <c r="C12" s="25" t="s">
        <v>5</v>
      </c>
      <c r="D12" s="53">
        <v>77</v>
      </c>
      <c r="E12" s="54">
        <f>D12/D6*100</f>
        <v>14.694656488549619</v>
      </c>
      <c r="F12" s="53">
        <v>6</v>
      </c>
      <c r="G12" s="55">
        <v>7.7922077922077921</v>
      </c>
      <c r="H12" s="53">
        <v>35</v>
      </c>
      <c r="I12" s="55">
        <v>45.454545454545453</v>
      </c>
      <c r="J12" s="53">
        <v>25</v>
      </c>
      <c r="K12" s="55">
        <v>32.467532467532465</v>
      </c>
      <c r="L12" s="53">
        <v>24</v>
      </c>
      <c r="M12" s="55">
        <v>31.168831168831169</v>
      </c>
    </row>
    <row r="13" spans="2:13" ht="18" customHeight="1" x14ac:dyDescent="0.15">
      <c r="B13" s="103"/>
      <c r="C13" s="22" t="s">
        <v>4</v>
      </c>
      <c r="D13" s="50">
        <v>94</v>
      </c>
      <c r="E13" s="51">
        <f>D13/D6*100</f>
        <v>17.938931297709924</v>
      </c>
      <c r="F13" s="50">
        <v>13</v>
      </c>
      <c r="G13" s="52">
        <v>13.829787234042554</v>
      </c>
      <c r="H13" s="50">
        <v>42</v>
      </c>
      <c r="I13" s="52">
        <v>44.680851063829785</v>
      </c>
      <c r="J13" s="50">
        <v>30</v>
      </c>
      <c r="K13" s="52">
        <v>31.914893617021278</v>
      </c>
      <c r="L13" s="50">
        <v>25</v>
      </c>
      <c r="M13" s="52">
        <v>26.595744680851062</v>
      </c>
    </row>
    <row r="14" spans="2:13" ht="18" customHeight="1" x14ac:dyDescent="0.15">
      <c r="B14" s="102" t="s">
        <v>33</v>
      </c>
      <c r="C14" s="19" t="s">
        <v>3</v>
      </c>
      <c r="D14" s="47">
        <v>95</v>
      </c>
      <c r="E14" s="48">
        <f>D14/D6*100</f>
        <v>18.12977099236641</v>
      </c>
      <c r="F14" s="47">
        <v>11</v>
      </c>
      <c r="G14" s="49">
        <v>11.578947368421053</v>
      </c>
      <c r="H14" s="47">
        <v>49</v>
      </c>
      <c r="I14" s="49">
        <v>51.578947368421055</v>
      </c>
      <c r="J14" s="47">
        <v>22</v>
      </c>
      <c r="K14" s="49">
        <v>23.157894736842106</v>
      </c>
      <c r="L14" s="47">
        <v>24</v>
      </c>
      <c r="M14" s="49">
        <v>25.263157894736842</v>
      </c>
    </row>
    <row r="15" spans="2:13" ht="18" customHeight="1" x14ac:dyDescent="0.15">
      <c r="B15" s="104"/>
      <c r="C15" s="25" t="s">
        <v>2</v>
      </c>
      <c r="D15" s="53">
        <v>148</v>
      </c>
      <c r="E15" s="54">
        <f>D15/D6*100</f>
        <v>28.244274809160309</v>
      </c>
      <c r="F15" s="53">
        <v>26</v>
      </c>
      <c r="G15" s="55">
        <v>17.567567567567568</v>
      </c>
      <c r="H15" s="53">
        <v>68</v>
      </c>
      <c r="I15" s="55">
        <v>45.945945945945944</v>
      </c>
      <c r="J15" s="53">
        <v>32</v>
      </c>
      <c r="K15" s="55">
        <v>21.621621621621621</v>
      </c>
      <c r="L15" s="53">
        <v>47</v>
      </c>
      <c r="M15" s="55">
        <v>31.756756756756758</v>
      </c>
    </row>
    <row r="16" spans="2:13" ht="18" customHeight="1" x14ac:dyDescent="0.15">
      <c r="B16" s="104"/>
      <c r="C16" s="25" t="s">
        <v>1</v>
      </c>
      <c r="D16" s="53">
        <v>178</v>
      </c>
      <c r="E16" s="54">
        <f>D16/D6*100</f>
        <v>33.969465648854964</v>
      </c>
      <c r="F16" s="53">
        <v>19</v>
      </c>
      <c r="G16" s="55">
        <v>10.674157303370787</v>
      </c>
      <c r="H16" s="53">
        <v>93</v>
      </c>
      <c r="I16" s="55">
        <v>52.247191011235955</v>
      </c>
      <c r="J16" s="53">
        <v>41</v>
      </c>
      <c r="K16" s="55">
        <v>23.033707865168541</v>
      </c>
      <c r="L16" s="53">
        <v>54</v>
      </c>
      <c r="M16" s="55">
        <v>30.337078651685392</v>
      </c>
    </row>
    <row r="17" spans="2:13" ht="18" customHeight="1" x14ac:dyDescent="0.15">
      <c r="B17" s="103"/>
      <c r="C17" s="22" t="s">
        <v>0</v>
      </c>
      <c r="D17" s="50">
        <v>103</v>
      </c>
      <c r="E17" s="51">
        <f>D17/D6*100</f>
        <v>19.65648854961832</v>
      </c>
      <c r="F17" s="50">
        <v>10</v>
      </c>
      <c r="G17" s="52">
        <v>9.7087378640776691</v>
      </c>
      <c r="H17" s="50">
        <v>56</v>
      </c>
      <c r="I17" s="52">
        <v>54.368932038834949</v>
      </c>
      <c r="J17" s="50">
        <v>19</v>
      </c>
      <c r="K17" s="52">
        <v>18.446601941747574</v>
      </c>
      <c r="L17" s="50">
        <v>31</v>
      </c>
      <c r="M17" s="52">
        <v>30.097087378640776</v>
      </c>
    </row>
  </sheetData>
  <mergeCells count="9">
    <mergeCell ref="L4:M4"/>
    <mergeCell ref="B5:C6"/>
    <mergeCell ref="B7:B8"/>
    <mergeCell ref="B9:B13"/>
    <mergeCell ref="B14:B17"/>
    <mergeCell ref="D4:E4"/>
    <mergeCell ref="F4:G4"/>
    <mergeCell ref="H4:I4"/>
    <mergeCell ref="J4:K4"/>
  </mergeCells>
  <phoneticPr fontId="1"/>
  <pageMargins left="0.7" right="0.7" top="0.75" bottom="0.75" header="0.3" footer="0.3"/>
  <pageSetup paperSize="9" scale="94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AB17"/>
  <sheetViews>
    <sheetView view="pageBreakPreview" topLeftCell="B1" zoomScale="60" zoomScaleNormal="100" workbookViewId="0">
      <selection activeCell="B3" sqref="B3"/>
    </sheetView>
  </sheetViews>
  <sheetFormatPr defaultRowHeight="13.5" x14ac:dyDescent="0.15"/>
  <cols>
    <col min="1" max="1" width="9" style="12"/>
    <col min="2" max="2" width="8.625" style="12" customWidth="1"/>
    <col min="3" max="3" width="21.625" style="12" customWidth="1"/>
    <col min="4" max="28" width="9.625" style="12" customWidth="1"/>
    <col min="29" max="16384" width="9" style="12"/>
  </cols>
  <sheetData>
    <row r="2" spans="2:28" x14ac:dyDescent="0.15">
      <c r="B2" s="28" t="s">
        <v>93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</row>
    <row r="3" spans="2:28" x14ac:dyDescent="0.15"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</row>
    <row r="4" spans="2:28" ht="114.95" customHeight="1" x14ac:dyDescent="0.15">
      <c r="B4" s="13"/>
      <c r="C4" s="14"/>
      <c r="D4" s="114" t="s">
        <v>11</v>
      </c>
      <c r="E4" s="115"/>
      <c r="F4" s="116" t="s">
        <v>45</v>
      </c>
      <c r="G4" s="117"/>
      <c r="H4" s="116" t="s">
        <v>46</v>
      </c>
      <c r="I4" s="117"/>
      <c r="J4" s="116" t="s">
        <v>47</v>
      </c>
      <c r="K4" s="117"/>
      <c r="L4" s="116" t="s">
        <v>48</v>
      </c>
      <c r="M4" s="117"/>
      <c r="N4" s="116" t="s">
        <v>49</v>
      </c>
      <c r="O4" s="117"/>
      <c r="P4" s="116" t="s">
        <v>17</v>
      </c>
      <c r="Q4" s="117"/>
      <c r="R4" s="116" t="s">
        <v>16</v>
      </c>
      <c r="S4" s="117"/>
      <c r="T4" s="116" t="s">
        <v>15</v>
      </c>
      <c r="U4" s="117"/>
      <c r="V4" s="116" t="s">
        <v>14</v>
      </c>
      <c r="W4" s="117"/>
      <c r="X4" s="116" t="s">
        <v>13</v>
      </c>
      <c r="Y4" s="117"/>
      <c r="Z4" s="116" t="s">
        <v>12</v>
      </c>
      <c r="AA4" s="117"/>
      <c r="AB4" s="56"/>
    </row>
    <row r="5" spans="2:28" ht="18" customHeight="1" x14ac:dyDescent="0.15">
      <c r="B5" s="98" t="s">
        <v>34</v>
      </c>
      <c r="C5" s="113"/>
      <c r="D5" s="39" t="s">
        <v>35</v>
      </c>
      <c r="E5" s="38" t="s">
        <v>36</v>
      </c>
      <c r="F5" s="39" t="s">
        <v>35</v>
      </c>
      <c r="G5" s="38" t="s">
        <v>36</v>
      </c>
      <c r="H5" s="39" t="s">
        <v>35</v>
      </c>
      <c r="I5" s="38" t="s">
        <v>36</v>
      </c>
      <c r="J5" s="39" t="s">
        <v>35</v>
      </c>
      <c r="K5" s="38" t="s">
        <v>36</v>
      </c>
      <c r="L5" s="39" t="s">
        <v>35</v>
      </c>
      <c r="M5" s="38" t="s">
        <v>36</v>
      </c>
      <c r="N5" s="39" t="s">
        <v>35</v>
      </c>
      <c r="O5" s="38" t="s">
        <v>36</v>
      </c>
      <c r="P5" s="39" t="s">
        <v>35</v>
      </c>
      <c r="Q5" s="38" t="s">
        <v>36</v>
      </c>
      <c r="R5" s="39" t="s">
        <v>35</v>
      </c>
      <c r="S5" s="38" t="s">
        <v>36</v>
      </c>
      <c r="T5" s="39" t="s">
        <v>35</v>
      </c>
      <c r="U5" s="38" t="s">
        <v>36</v>
      </c>
      <c r="V5" s="39" t="s">
        <v>35</v>
      </c>
      <c r="W5" s="38" t="s">
        <v>36</v>
      </c>
      <c r="X5" s="39" t="s">
        <v>35</v>
      </c>
      <c r="Y5" s="38" t="s">
        <v>36</v>
      </c>
      <c r="Z5" s="39" t="s">
        <v>35</v>
      </c>
      <c r="AA5" s="38" t="s">
        <v>36</v>
      </c>
      <c r="AB5" s="57"/>
    </row>
    <row r="6" spans="2:28" ht="18" customHeight="1" x14ac:dyDescent="0.15">
      <c r="B6" s="100"/>
      <c r="C6" s="101"/>
      <c r="D6" s="15">
        <v>2000</v>
      </c>
      <c r="E6" s="17">
        <v>100</v>
      </c>
      <c r="F6" s="16">
        <v>1744</v>
      </c>
      <c r="G6" s="17">
        <v>87.2</v>
      </c>
      <c r="H6" s="18">
        <v>732</v>
      </c>
      <c r="I6" s="17">
        <v>36.6</v>
      </c>
      <c r="J6" s="18">
        <v>299</v>
      </c>
      <c r="K6" s="17">
        <v>14.95</v>
      </c>
      <c r="L6" s="18">
        <v>1704</v>
      </c>
      <c r="M6" s="17">
        <v>85.2</v>
      </c>
      <c r="N6" s="18">
        <v>1201</v>
      </c>
      <c r="O6" s="17">
        <v>60.05</v>
      </c>
      <c r="P6" s="59">
        <v>1046</v>
      </c>
      <c r="Q6" s="17">
        <v>52.3</v>
      </c>
      <c r="R6" s="59">
        <v>706</v>
      </c>
      <c r="S6" s="17">
        <v>35.299999999999997</v>
      </c>
      <c r="T6" s="59">
        <v>435</v>
      </c>
      <c r="U6" s="17">
        <v>21.75</v>
      </c>
      <c r="V6" s="59">
        <v>1338</v>
      </c>
      <c r="W6" s="17">
        <v>66.900000000000006</v>
      </c>
      <c r="X6" s="59">
        <v>1127</v>
      </c>
      <c r="Y6" s="17">
        <v>56.35</v>
      </c>
      <c r="Z6" s="59">
        <v>263</v>
      </c>
      <c r="AA6" s="17">
        <v>13.15</v>
      </c>
      <c r="AB6" s="58"/>
    </row>
    <row r="7" spans="2:28" ht="18" customHeight="1" x14ac:dyDescent="0.15">
      <c r="B7" s="102" t="s">
        <v>31</v>
      </c>
      <c r="C7" s="19" t="s">
        <v>10</v>
      </c>
      <c r="D7" s="20">
        <v>1126</v>
      </c>
      <c r="E7" s="40">
        <f>D7/D6*100</f>
        <v>56.3</v>
      </c>
      <c r="F7" s="20">
        <v>967</v>
      </c>
      <c r="G7" s="21">
        <v>85.879218472468921</v>
      </c>
      <c r="H7" s="20">
        <v>440</v>
      </c>
      <c r="I7" s="21">
        <v>39.076376554174068</v>
      </c>
      <c r="J7" s="20">
        <v>203</v>
      </c>
      <c r="K7" s="21">
        <v>18.02841918294849</v>
      </c>
      <c r="L7" s="20">
        <v>926</v>
      </c>
      <c r="M7" s="21">
        <v>82.238010657193612</v>
      </c>
      <c r="N7" s="20">
        <v>637</v>
      </c>
      <c r="O7" s="21">
        <v>56.571936056838368</v>
      </c>
      <c r="P7" s="20">
        <v>584</v>
      </c>
      <c r="Q7" s="21">
        <v>51.865008880994672</v>
      </c>
      <c r="R7" s="20">
        <v>412</v>
      </c>
      <c r="S7" s="21">
        <v>36.589698046181169</v>
      </c>
      <c r="T7" s="20">
        <v>244</v>
      </c>
      <c r="U7" s="21">
        <v>21.669626998223801</v>
      </c>
      <c r="V7" s="20">
        <v>731</v>
      </c>
      <c r="W7" s="21">
        <v>64.920071047957364</v>
      </c>
      <c r="X7" s="20">
        <v>595</v>
      </c>
      <c r="Y7" s="21">
        <v>52.841918294849023</v>
      </c>
      <c r="Z7" s="20">
        <v>159</v>
      </c>
      <c r="AA7" s="21">
        <v>14.120781527531083</v>
      </c>
      <c r="AB7" s="58"/>
    </row>
    <row r="8" spans="2:28" ht="18" customHeight="1" x14ac:dyDescent="0.15">
      <c r="B8" s="103"/>
      <c r="C8" s="22" t="s">
        <v>9</v>
      </c>
      <c r="D8" s="23">
        <v>874</v>
      </c>
      <c r="E8" s="41">
        <f>D8/D6*100</f>
        <v>43.7</v>
      </c>
      <c r="F8" s="23">
        <v>777</v>
      </c>
      <c r="G8" s="24">
        <v>88.901601830663623</v>
      </c>
      <c r="H8" s="23">
        <v>292</v>
      </c>
      <c r="I8" s="24">
        <v>33.409610983981693</v>
      </c>
      <c r="J8" s="23">
        <v>96</v>
      </c>
      <c r="K8" s="24">
        <v>10.983981693363845</v>
      </c>
      <c r="L8" s="23">
        <v>778</v>
      </c>
      <c r="M8" s="24">
        <v>89.016018306636155</v>
      </c>
      <c r="N8" s="23">
        <v>564</v>
      </c>
      <c r="O8" s="24">
        <v>64.530892448512589</v>
      </c>
      <c r="P8" s="23">
        <v>462</v>
      </c>
      <c r="Q8" s="24">
        <v>52.860411899313505</v>
      </c>
      <c r="R8" s="23">
        <v>294</v>
      </c>
      <c r="S8" s="24">
        <v>33.638443935926773</v>
      </c>
      <c r="T8" s="23">
        <v>191</v>
      </c>
      <c r="U8" s="24">
        <v>21.853546910755149</v>
      </c>
      <c r="V8" s="23">
        <v>607</v>
      </c>
      <c r="W8" s="24">
        <v>69.450800915331811</v>
      </c>
      <c r="X8" s="23">
        <v>532</v>
      </c>
      <c r="Y8" s="24">
        <v>60.869565217391305</v>
      </c>
      <c r="Z8" s="23">
        <v>104</v>
      </c>
      <c r="AA8" s="24">
        <v>11.899313501144166</v>
      </c>
      <c r="AB8" s="58"/>
    </row>
    <row r="9" spans="2:28" ht="18" customHeight="1" x14ac:dyDescent="0.15">
      <c r="B9" s="102" t="s">
        <v>32</v>
      </c>
      <c r="C9" s="19" t="s">
        <v>8</v>
      </c>
      <c r="D9" s="20">
        <v>332</v>
      </c>
      <c r="E9" s="40">
        <f>D9/D6*100</f>
        <v>16.600000000000001</v>
      </c>
      <c r="F9" s="20">
        <v>278</v>
      </c>
      <c r="G9" s="21">
        <v>83.734939759036138</v>
      </c>
      <c r="H9" s="20">
        <v>127</v>
      </c>
      <c r="I9" s="21">
        <v>38.253012048192772</v>
      </c>
      <c r="J9" s="20">
        <v>57</v>
      </c>
      <c r="K9" s="21">
        <v>17.168674698795179</v>
      </c>
      <c r="L9" s="20">
        <v>254</v>
      </c>
      <c r="M9" s="21">
        <v>76.506024096385545</v>
      </c>
      <c r="N9" s="20">
        <v>173</v>
      </c>
      <c r="O9" s="21">
        <v>52.108433734939759</v>
      </c>
      <c r="P9" s="20">
        <v>162</v>
      </c>
      <c r="Q9" s="21">
        <v>48.795180722891565</v>
      </c>
      <c r="R9" s="20">
        <v>84</v>
      </c>
      <c r="S9" s="21">
        <v>25.301204819277107</v>
      </c>
      <c r="T9" s="20">
        <v>65</v>
      </c>
      <c r="U9" s="21">
        <v>19.578313253012048</v>
      </c>
      <c r="V9" s="20">
        <v>181</v>
      </c>
      <c r="W9" s="21">
        <v>54.518072289156628</v>
      </c>
      <c r="X9" s="20">
        <v>156</v>
      </c>
      <c r="Y9" s="21">
        <v>46.987951807228917</v>
      </c>
      <c r="Z9" s="20">
        <v>30</v>
      </c>
      <c r="AA9" s="21">
        <v>9.0361445783132535</v>
      </c>
      <c r="AB9" s="58"/>
    </row>
    <row r="10" spans="2:28" ht="18" customHeight="1" x14ac:dyDescent="0.15">
      <c r="B10" s="104"/>
      <c r="C10" s="25" t="s">
        <v>7</v>
      </c>
      <c r="D10" s="26">
        <v>478</v>
      </c>
      <c r="E10" s="42">
        <f>D10/D6*100</f>
        <v>23.9</v>
      </c>
      <c r="F10" s="26">
        <v>412</v>
      </c>
      <c r="G10" s="27">
        <v>86.192468619246867</v>
      </c>
      <c r="H10" s="26">
        <v>203</v>
      </c>
      <c r="I10" s="27">
        <v>42.468619246861927</v>
      </c>
      <c r="J10" s="26">
        <v>76</v>
      </c>
      <c r="K10" s="27">
        <v>15.899581589958158</v>
      </c>
      <c r="L10" s="26">
        <v>394</v>
      </c>
      <c r="M10" s="27">
        <v>82.426778242677827</v>
      </c>
      <c r="N10" s="26">
        <v>289</v>
      </c>
      <c r="O10" s="27">
        <v>60.460251046025107</v>
      </c>
      <c r="P10" s="26">
        <v>251</v>
      </c>
      <c r="Q10" s="27">
        <v>52.510460251046027</v>
      </c>
      <c r="R10" s="26">
        <v>163</v>
      </c>
      <c r="S10" s="27">
        <v>34.10041841004184</v>
      </c>
      <c r="T10" s="26">
        <v>123</v>
      </c>
      <c r="U10" s="27">
        <v>25.732217573221757</v>
      </c>
      <c r="V10" s="26">
        <v>304</v>
      </c>
      <c r="W10" s="27">
        <v>63.598326359832633</v>
      </c>
      <c r="X10" s="26">
        <v>260</v>
      </c>
      <c r="Y10" s="27">
        <v>54.393305439330547</v>
      </c>
      <c r="Z10" s="26">
        <v>53</v>
      </c>
      <c r="AA10" s="27">
        <v>11.087866108786612</v>
      </c>
      <c r="AB10" s="58"/>
    </row>
    <row r="11" spans="2:28" ht="18" customHeight="1" x14ac:dyDescent="0.15">
      <c r="B11" s="104"/>
      <c r="C11" s="25" t="s">
        <v>6</v>
      </c>
      <c r="D11" s="26">
        <v>492</v>
      </c>
      <c r="E11" s="42">
        <f>D11/D6*100</f>
        <v>24.6</v>
      </c>
      <c r="F11" s="26">
        <v>426</v>
      </c>
      <c r="G11" s="27">
        <v>86.58536585365853</v>
      </c>
      <c r="H11" s="26">
        <v>173</v>
      </c>
      <c r="I11" s="27">
        <v>35.162601626016261</v>
      </c>
      <c r="J11" s="26">
        <v>74</v>
      </c>
      <c r="K11" s="27">
        <v>15.040650406504065</v>
      </c>
      <c r="L11" s="26">
        <v>429</v>
      </c>
      <c r="M11" s="27">
        <v>87.195121951219505</v>
      </c>
      <c r="N11" s="26">
        <v>304</v>
      </c>
      <c r="O11" s="27">
        <v>61.788617886178862</v>
      </c>
      <c r="P11" s="26">
        <v>254</v>
      </c>
      <c r="Q11" s="27">
        <v>51.626016260162601</v>
      </c>
      <c r="R11" s="26">
        <v>169</v>
      </c>
      <c r="S11" s="27">
        <v>34.349593495934961</v>
      </c>
      <c r="T11" s="26">
        <v>100</v>
      </c>
      <c r="U11" s="27">
        <v>20.325203252032519</v>
      </c>
      <c r="V11" s="26">
        <v>320</v>
      </c>
      <c r="W11" s="27">
        <v>65.040650406504071</v>
      </c>
      <c r="X11" s="26">
        <v>270</v>
      </c>
      <c r="Y11" s="27">
        <v>54.878048780487802</v>
      </c>
      <c r="Z11" s="26">
        <v>74</v>
      </c>
      <c r="AA11" s="27">
        <v>15.040650406504065</v>
      </c>
      <c r="AB11" s="58"/>
    </row>
    <row r="12" spans="2:28" ht="18" customHeight="1" x14ac:dyDescent="0.15">
      <c r="B12" s="104"/>
      <c r="C12" s="25" t="s">
        <v>5</v>
      </c>
      <c r="D12" s="26">
        <v>312</v>
      </c>
      <c r="E12" s="42">
        <f>D12/D6*100</f>
        <v>15.6</v>
      </c>
      <c r="F12" s="26">
        <v>279</v>
      </c>
      <c r="G12" s="27">
        <v>89.42307692307692</v>
      </c>
      <c r="H12" s="26">
        <v>114</v>
      </c>
      <c r="I12" s="27">
        <v>36.53846153846154</v>
      </c>
      <c r="J12" s="26">
        <v>57</v>
      </c>
      <c r="K12" s="27">
        <v>18.26923076923077</v>
      </c>
      <c r="L12" s="26">
        <v>290</v>
      </c>
      <c r="M12" s="27">
        <v>92.948717948717942</v>
      </c>
      <c r="N12" s="26">
        <v>209</v>
      </c>
      <c r="O12" s="27">
        <v>66.987179487179489</v>
      </c>
      <c r="P12" s="26">
        <v>171</v>
      </c>
      <c r="Q12" s="27">
        <v>54.807692307692307</v>
      </c>
      <c r="R12" s="26">
        <v>123</v>
      </c>
      <c r="S12" s="27">
        <v>39.42307692307692</v>
      </c>
      <c r="T12" s="26">
        <v>77</v>
      </c>
      <c r="U12" s="27">
        <v>24.679487179487179</v>
      </c>
      <c r="V12" s="26">
        <v>227</v>
      </c>
      <c r="W12" s="27">
        <v>72.756410256410263</v>
      </c>
      <c r="X12" s="26">
        <v>203</v>
      </c>
      <c r="Y12" s="27">
        <v>65.064102564102569</v>
      </c>
      <c r="Z12" s="26">
        <v>44</v>
      </c>
      <c r="AA12" s="27">
        <v>14.102564102564102</v>
      </c>
      <c r="AB12" s="58"/>
    </row>
    <row r="13" spans="2:28" ht="18" customHeight="1" x14ac:dyDescent="0.15">
      <c r="B13" s="103"/>
      <c r="C13" s="22" t="s">
        <v>4</v>
      </c>
      <c r="D13" s="23">
        <v>386</v>
      </c>
      <c r="E13" s="41">
        <f>D13/D6*100</f>
        <v>19.3</v>
      </c>
      <c r="F13" s="23">
        <v>349</v>
      </c>
      <c r="G13" s="24">
        <v>90.414507772020727</v>
      </c>
      <c r="H13" s="23">
        <v>115</v>
      </c>
      <c r="I13" s="24">
        <v>29.792746113989637</v>
      </c>
      <c r="J13" s="23">
        <v>35</v>
      </c>
      <c r="K13" s="24">
        <v>9.0673575129533681</v>
      </c>
      <c r="L13" s="23">
        <v>337</v>
      </c>
      <c r="M13" s="24">
        <v>87.30569948186529</v>
      </c>
      <c r="N13" s="23">
        <v>226</v>
      </c>
      <c r="O13" s="24">
        <v>58.549222797927463</v>
      </c>
      <c r="P13" s="23">
        <v>208</v>
      </c>
      <c r="Q13" s="24">
        <v>53.8860103626943</v>
      </c>
      <c r="R13" s="23">
        <v>167</v>
      </c>
      <c r="S13" s="24">
        <v>43.26424870466321</v>
      </c>
      <c r="T13" s="23">
        <v>70</v>
      </c>
      <c r="U13" s="24">
        <v>18.134715025906736</v>
      </c>
      <c r="V13" s="23">
        <v>306</v>
      </c>
      <c r="W13" s="24">
        <v>79.274611398963728</v>
      </c>
      <c r="X13" s="23">
        <v>238</v>
      </c>
      <c r="Y13" s="24">
        <v>61.6580310880829</v>
      </c>
      <c r="Z13" s="23">
        <v>62</v>
      </c>
      <c r="AA13" s="24">
        <v>16.062176165803109</v>
      </c>
      <c r="AB13" s="58"/>
    </row>
    <row r="14" spans="2:28" ht="18" customHeight="1" x14ac:dyDescent="0.15">
      <c r="B14" s="102" t="s">
        <v>33</v>
      </c>
      <c r="C14" s="19" t="s">
        <v>3</v>
      </c>
      <c r="D14" s="20">
        <v>277</v>
      </c>
      <c r="E14" s="40">
        <f>D14/D6*100</f>
        <v>13.850000000000001</v>
      </c>
      <c r="F14" s="20">
        <v>243</v>
      </c>
      <c r="G14" s="21">
        <v>87.725631768953065</v>
      </c>
      <c r="H14" s="20">
        <v>120</v>
      </c>
      <c r="I14" s="21">
        <v>43.321299638989167</v>
      </c>
      <c r="J14" s="20">
        <v>29</v>
      </c>
      <c r="K14" s="21">
        <v>10.469314079422382</v>
      </c>
      <c r="L14" s="20">
        <v>231</v>
      </c>
      <c r="M14" s="21">
        <v>83.393501805054157</v>
      </c>
      <c r="N14" s="20">
        <v>185</v>
      </c>
      <c r="O14" s="21">
        <v>66.7870036101083</v>
      </c>
      <c r="P14" s="20">
        <v>196</v>
      </c>
      <c r="Q14" s="21">
        <v>70.758122743682307</v>
      </c>
      <c r="R14" s="20">
        <v>131</v>
      </c>
      <c r="S14" s="21">
        <v>47.292418772563174</v>
      </c>
      <c r="T14" s="20">
        <v>42</v>
      </c>
      <c r="U14" s="21">
        <v>15.16245487364621</v>
      </c>
      <c r="V14" s="20">
        <v>179</v>
      </c>
      <c r="W14" s="21">
        <v>64.620938628158839</v>
      </c>
      <c r="X14" s="20">
        <v>163</v>
      </c>
      <c r="Y14" s="21">
        <v>58.844765342960287</v>
      </c>
      <c r="Z14" s="20">
        <v>41</v>
      </c>
      <c r="AA14" s="21">
        <v>14.8014440433213</v>
      </c>
      <c r="AB14" s="58"/>
    </row>
    <row r="15" spans="2:28" ht="18" customHeight="1" x14ac:dyDescent="0.15">
      <c r="B15" s="104"/>
      <c r="C15" s="25" t="s">
        <v>2</v>
      </c>
      <c r="D15" s="26">
        <v>626</v>
      </c>
      <c r="E15" s="42">
        <f>D15/D6*100</f>
        <v>31.3</v>
      </c>
      <c r="F15" s="26">
        <v>539</v>
      </c>
      <c r="G15" s="27">
        <v>86.102236421725237</v>
      </c>
      <c r="H15" s="26">
        <v>228</v>
      </c>
      <c r="I15" s="27">
        <v>36.421725239616613</v>
      </c>
      <c r="J15" s="26">
        <v>126</v>
      </c>
      <c r="K15" s="27">
        <v>20.12779552715655</v>
      </c>
      <c r="L15" s="26">
        <v>530</v>
      </c>
      <c r="M15" s="27">
        <v>84.664536741214064</v>
      </c>
      <c r="N15" s="26">
        <v>355</v>
      </c>
      <c r="O15" s="27">
        <v>56.709265175718848</v>
      </c>
      <c r="P15" s="26">
        <v>317</v>
      </c>
      <c r="Q15" s="27">
        <v>50.638977635782744</v>
      </c>
      <c r="R15" s="26">
        <v>221</v>
      </c>
      <c r="S15" s="27">
        <v>35.303514376996802</v>
      </c>
      <c r="T15" s="26">
        <v>157</v>
      </c>
      <c r="U15" s="27">
        <v>25.079872204472842</v>
      </c>
      <c r="V15" s="26">
        <v>380</v>
      </c>
      <c r="W15" s="27">
        <v>60.70287539936102</v>
      </c>
      <c r="X15" s="26">
        <v>285</v>
      </c>
      <c r="Y15" s="27">
        <v>45.527156549520768</v>
      </c>
      <c r="Z15" s="26">
        <v>77</v>
      </c>
      <c r="AA15" s="27">
        <v>12.300319488817891</v>
      </c>
      <c r="AB15" s="58"/>
    </row>
    <row r="16" spans="2:28" ht="18" customHeight="1" x14ac:dyDescent="0.15">
      <c r="B16" s="104"/>
      <c r="C16" s="25" t="s">
        <v>1</v>
      </c>
      <c r="D16" s="26">
        <v>717</v>
      </c>
      <c r="E16" s="42">
        <f>D16/D6*100</f>
        <v>35.85</v>
      </c>
      <c r="F16" s="26">
        <v>620</v>
      </c>
      <c r="G16" s="27">
        <v>86.471408647140862</v>
      </c>
      <c r="H16" s="26">
        <v>246</v>
      </c>
      <c r="I16" s="27">
        <v>34.30962343096234</v>
      </c>
      <c r="J16" s="26">
        <v>106</v>
      </c>
      <c r="K16" s="27">
        <v>14.783821478382148</v>
      </c>
      <c r="L16" s="26">
        <v>611</v>
      </c>
      <c r="M16" s="27">
        <v>85.216178521617849</v>
      </c>
      <c r="N16" s="26">
        <v>459</v>
      </c>
      <c r="O16" s="27">
        <v>64.01673640167364</v>
      </c>
      <c r="P16" s="26">
        <v>360</v>
      </c>
      <c r="Q16" s="27">
        <v>50.2092050209205</v>
      </c>
      <c r="R16" s="26">
        <v>231</v>
      </c>
      <c r="S16" s="27">
        <v>32.21757322175732</v>
      </c>
      <c r="T16" s="26">
        <v>176</v>
      </c>
      <c r="U16" s="27">
        <v>24.546722454672246</v>
      </c>
      <c r="V16" s="26">
        <v>508</v>
      </c>
      <c r="W16" s="27">
        <v>70.850767085076711</v>
      </c>
      <c r="X16" s="26">
        <v>416</v>
      </c>
      <c r="Y16" s="27">
        <v>58.019525801952582</v>
      </c>
      <c r="Z16" s="26">
        <v>101</v>
      </c>
      <c r="AA16" s="27">
        <v>14.086471408647141</v>
      </c>
      <c r="AB16" s="58"/>
    </row>
    <row r="17" spans="2:28" ht="18" customHeight="1" x14ac:dyDescent="0.15">
      <c r="B17" s="103"/>
      <c r="C17" s="22" t="s">
        <v>0</v>
      </c>
      <c r="D17" s="23">
        <v>380</v>
      </c>
      <c r="E17" s="41">
        <f>D17/D6*100</f>
        <v>19</v>
      </c>
      <c r="F17" s="23">
        <v>342</v>
      </c>
      <c r="G17" s="24">
        <v>90</v>
      </c>
      <c r="H17" s="23">
        <v>138</v>
      </c>
      <c r="I17" s="24">
        <v>36.315789473684212</v>
      </c>
      <c r="J17" s="23">
        <v>38</v>
      </c>
      <c r="K17" s="24">
        <v>10</v>
      </c>
      <c r="L17" s="23">
        <v>332</v>
      </c>
      <c r="M17" s="24">
        <v>87.368421052631575</v>
      </c>
      <c r="N17" s="23">
        <v>202</v>
      </c>
      <c r="O17" s="24">
        <v>53.157894736842103</v>
      </c>
      <c r="P17" s="23">
        <v>173</v>
      </c>
      <c r="Q17" s="24">
        <v>45.526315789473685</v>
      </c>
      <c r="R17" s="23">
        <v>123</v>
      </c>
      <c r="S17" s="24">
        <v>32.368421052631582</v>
      </c>
      <c r="T17" s="23">
        <v>60</v>
      </c>
      <c r="U17" s="24">
        <v>15.789473684210526</v>
      </c>
      <c r="V17" s="23">
        <v>271</v>
      </c>
      <c r="W17" s="24">
        <v>71.315789473684205</v>
      </c>
      <c r="X17" s="23">
        <v>263</v>
      </c>
      <c r="Y17" s="24">
        <v>69.21052631578948</v>
      </c>
      <c r="Z17" s="23">
        <v>44</v>
      </c>
      <c r="AA17" s="24">
        <v>11.578947368421053</v>
      </c>
      <c r="AB17" s="58"/>
    </row>
  </sheetData>
  <mergeCells count="16">
    <mergeCell ref="T4:U4"/>
    <mergeCell ref="V4:W4"/>
    <mergeCell ref="X4:Y4"/>
    <mergeCell ref="Z4:AA4"/>
    <mergeCell ref="B14:B17"/>
    <mergeCell ref="J4:K4"/>
    <mergeCell ref="L4:M4"/>
    <mergeCell ref="N4:O4"/>
    <mergeCell ref="P4:Q4"/>
    <mergeCell ref="R4:S4"/>
    <mergeCell ref="D4:E4"/>
    <mergeCell ref="F4:G4"/>
    <mergeCell ref="H4:I4"/>
    <mergeCell ref="B5:C6"/>
    <mergeCell ref="B7:B8"/>
    <mergeCell ref="B9:B13"/>
  </mergeCells>
  <phoneticPr fontId="1"/>
  <pageMargins left="0.7" right="0.7" top="0.75" bottom="0.75" header="0.3" footer="0.3"/>
  <pageSetup paperSize="9" scale="48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7"/>
  <sheetViews>
    <sheetView view="pageBreakPreview" zoomScale="60" zoomScaleNormal="100" workbookViewId="0">
      <selection activeCell="B3" sqref="B3"/>
    </sheetView>
  </sheetViews>
  <sheetFormatPr defaultRowHeight="13.5" x14ac:dyDescent="0.15"/>
  <cols>
    <col min="1" max="1" width="9" style="12"/>
    <col min="2" max="2" width="8.625" style="12" customWidth="1"/>
    <col min="3" max="3" width="21.625" style="12" customWidth="1"/>
    <col min="4" max="9" width="9.625" style="12" customWidth="1"/>
    <col min="10" max="16384" width="9" style="12"/>
  </cols>
  <sheetData>
    <row r="2" spans="2:9" x14ac:dyDescent="0.15">
      <c r="B2" s="28" t="s">
        <v>71</v>
      </c>
      <c r="C2" s="28"/>
      <c r="D2" s="28"/>
      <c r="E2" s="28"/>
      <c r="F2" s="28"/>
      <c r="G2" s="28"/>
      <c r="H2" s="28"/>
      <c r="I2" s="28"/>
    </row>
    <row r="3" spans="2:9" x14ac:dyDescent="0.15">
      <c r="B3" s="28"/>
      <c r="C3" s="28"/>
      <c r="D3" s="28"/>
      <c r="E3" s="28"/>
      <c r="F3" s="28"/>
      <c r="G3" s="28"/>
      <c r="H3" s="28"/>
      <c r="I3" s="28"/>
    </row>
    <row r="4" spans="2:9" ht="114.95" customHeight="1" x14ac:dyDescent="0.15">
      <c r="B4" s="13"/>
      <c r="C4" s="14"/>
      <c r="D4" s="114" t="s">
        <v>11</v>
      </c>
      <c r="E4" s="115"/>
      <c r="F4" s="116" t="s">
        <v>40</v>
      </c>
      <c r="G4" s="117"/>
      <c r="H4" s="116" t="s">
        <v>41</v>
      </c>
      <c r="I4" s="117"/>
    </row>
    <row r="5" spans="2:9" ht="18" customHeight="1" x14ac:dyDescent="0.15">
      <c r="B5" s="98" t="s">
        <v>34</v>
      </c>
      <c r="C5" s="113"/>
      <c r="D5" s="39" t="s">
        <v>35</v>
      </c>
      <c r="E5" s="38" t="s">
        <v>36</v>
      </c>
      <c r="F5" s="39" t="s">
        <v>35</v>
      </c>
      <c r="G5" s="38" t="s">
        <v>36</v>
      </c>
      <c r="H5" s="39" t="s">
        <v>35</v>
      </c>
      <c r="I5" s="38" t="s">
        <v>36</v>
      </c>
    </row>
    <row r="6" spans="2:9" ht="18" customHeight="1" x14ac:dyDescent="0.15">
      <c r="B6" s="100"/>
      <c r="C6" s="101"/>
      <c r="D6" s="43">
        <v>2000</v>
      </c>
      <c r="E6" s="44">
        <v>100</v>
      </c>
      <c r="F6" s="45">
        <v>424</v>
      </c>
      <c r="G6" s="44">
        <v>21.2</v>
      </c>
      <c r="H6" s="46">
        <v>1576</v>
      </c>
      <c r="I6" s="44">
        <v>78.8</v>
      </c>
    </row>
    <row r="7" spans="2:9" ht="18" customHeight="1" x14ac:dyDescent="0.15">
      <c r="B7" s="102" t="s">
        <v>31</v>
      </c>
      <c r="C7" s="19" t="s">
        <v>10</v>
      </c>
      <c r="D7" s="47">
        <v>1126</v>
      </c>
      <c r="E7" s="48">
        <f>D7/D6*100</f>
        <v>56.3</v>
      </c>
      <c r="F7" s="47">
        <v>278</v>
      </c>
      <c r="G7" s="49">
        <v>24.689165186500887</v>
      </c>
      <c r="H7" s="47">
        <v>848</v>
      </c>
      <c r="I7" s="49">
        <v>75.310834813499113</v>
      </c>
    </row>
    <row r="8" spans="2:9" ht="18" customHeight="1" x14ac:dyDescent="0.15">
      <c r="B8" s="103"/>
      <c r="C8" s="22" t="s">
        <v>9</v>
      </c>
      <c r="D8" s="50">
        <v>874</v>
      </c>
      <c r="E8" s="51">
        <f>D8/D6*100</f>
        <v>43.7</v>
      </c>
      <c r="F8" s="50">
        <v>146</v>
      </c>
      <c r="G8" s="52">
        <v>16.704805491990847</v>
      </c>
      <c r="H8" s="50">
        <v>728</v>
      </c>
      <c r="I8" s="52">
        <v>83.295194508009146</v>
      </c>
    </row>
    <row r="9" spans="2:9" ht="18" customHeight="1" x14ac:dyDescent="0.15">
      <c r="B9" s="102" t="s">
        <v>32</v>
      </c>
      <c r="C9" s="19" t="s">
        <v>8</v>
      </c>
      <c r="D9" s="47">
        <v>332</v>
      </c>
      <c r="E9" s="48">
        <f>D9/D6*100</f>
        <v>16.600000000000001</v>
      </c>
      <c r="F9" s="47">
        <v>94</v>
      </c>
      <c r="G9" s="49">
        <v>28.313253012048193</v>
      </c>
      <c r="H9" s="47">
        <v>238</v>
      </c>
      <c r="I9" s="49">
        <v>71.686746987951807</v>
      </c>
    </row>
    <row r="10" spans="2:9" ht="18" customHeight="1" x14ac:dyDescent="0.15">
      <c r="B10" s="104"/>
      <c r="C10" s="25" t="s">
        <v>7</v>
      </c>
      <c r="D10" s="53">
        <v>478</v>
      </c>
      <c r="E10" s="54">
        <f>D10/D6*100</f>
        <v>23.9</v>
      </c>
      <c r="F10" s="53">
        <v>114</v>
      </c>
      <c r="G10" s="55">
        <v>23.84937238493724</v>
      </c>
      <c r="H10" s="53">
        <v>364</v>
      </c>
      <c r="I10" s="55">
        <v>76.15062761506276</v>
      </c>
    </row>
    <row r="11" spans="2:9" ht="18" customHeight="1" x14ac:dyDescent="0.15">
      <c r="B11" s="104"/>
      <c r="C11" s="25" t="s">
        <v>6</v>
      </c>
      <c r="D11" s="53">
        <v>492</v>
      </c>
      <c r="E11" s="54">
        <f>D11/D6*100</f>
        <v>24.6</v>
      </c>
      <c r="F11" s="53">
        <v>99</v>
      </c>
      <c r="G11" s="55">
        <v>20.121951219512194</v>
      </c>
      <c r="H11" s="53">
        <v>393</v>
      </c>
      <c r="I11" s="55">
        <v>79.878048780487802</v>
      </c>
    </row>
    <row r="12" spans="2:9" ht="18" customHeight="1" x14ac:dyDescent="0.15">
      <c r="B12" s="104"/>
      <c r="C12" s="25" t="s">
        <v>5</v>
      </c>
      <c r="D12" s="53">
        <v>312</v>
      </c>
      <c r="E12" s="54">
        <f>D12/D6*100</f>
        <v>15.6</v>
      </c>
      <c r="F12" s="53">
        <v>58</v>
      </c>
      <c r="G12" s="55">
        <v>18.589743589743591</v>
      </c>
      <c r="H12" s="53">
        <v>254</v>
      </c>
      <c r="I12" s="55">
        <v>81.410256410256409</v>
      </c>
    </row>
    <row r="13" spans="2:9" ht="18" customHeight="1" x14ac:dyDescent="0.15">
      <c r="B13" s="103"/>
      <c r="C13" s="22" t="s">
        <v>4</v>
      </c>
      <c r="D13" s="50">
        <v>386</v>
      </c>
      <c r="E13" s="51">
        <f>D13/D6*100</f>
        <v>19.3</v>
      </c>
      <c r="F13" s="50">
        <v>59</v>
      </c>
      <c r="G13" s="52">
        <v>15.284974093264248</v>
      </c>
      <c r="H13" s="50">
        <v>327</v>
      </c>
      <c r="I13" s="52">
        <v>84.715025906735747</v>
      </c>
    </row>
    <row r="14" spans="2:9" ht="18" customHeight="1" x14ac:dyDescent="0.15">
      <c r="B14" s="102" t="s">
        <v>33</v>
      </c>
      <c r="C14" s="19" t="s">
        <v>3</v>
      </c>
      <c r="D14" s="47">
        <v>277</v>
      </c>
      <c r="E14" s="48">
        <f>D14/D6*100</f>
        <v>13.850000000000001</v>
      </c>
      <c r="F14" s="47">
        <v>46</v>
      </c>
      <c r="G14" s="49">
        <v>16.60649819494585</v>
      </c>
      <c r="H14" s="47">
        <v>231</v>
      </c>
      <c r="I14" s="49">
        <v>83.393501805054157</v>
      </c>
    </row>
    <row r="15" spans="2:9" ht="18" customHeight="1" x14ac:dyDescent="0.15">
      <c r="B15" s="104"/>
      <c r="C15" s="25" t="s">
        <v>2</v>
      </c>
      <c r="D15" s="53">
        <v>626</v>
      </c>
      <c r="E15" s="54">
        <f>D15/D6*100</f>
        <v>31.3</v>
      </c>
      <c r="F15" s="53">
        <v>141</v>
      </c>
      <c r="G15" s="55">
        <v>22.523961661341854</v>
      </c>
      <c r="H15" s="53">
        <v>485</v>
      </c>
      <c r="I15" s="55">
        <v>77.476038338658142</v>
      </c>
    </row>
    <row r="16" spans="2:9" ht="18" customHeight="1" x14ac:dyDescent="0.15">
      <c r="B16" s="104"/>
      <c r="C16" s="25" t="s">
        <v>1</v>
      </c>
      <c r="D16" s="53">
        <v>717</v>
      </c>
      <c r="E16" s="54">
        <f>D16/D6*100</f>
        <v>35.85</v>
      </c>
      <c r="F16" s="53">
        <v>155</v>
      </c>
      <c r="G16" s="55">
        <v>21.617852161785216</v>
      </c>
      <c r="H16" s="53">
        <v>562</v>
      </c>
      <c r="I16" s="55">
        <v>78.382147838214777</v>
      </c>
    </row>
    <row r="17" spans="2:9" ht="18" customHeight="1" x14ac:dyDescent="0.15">
      <c r="B17" s="103"/>
      <c r="C17" s="22" t="s">
        <v>0</v>
      </c>
      <c r="D17" s="50">
        <v>380</v>
      </c>
      <c r="E17" s="51">
        <f>D17/D6*100</f>
        <v>19</v>
      </c>
      <c r="F17" s="50">
        <v>82</v>
      </c>
      <c r="G17" s="52">
        <v>21.578947368421051</v>
      </c>
      <c r="H17" s="50">
        <v>298</v>
      </c>
      <c r="I17" s="52">
        <v>78.421052631578945</v>
      </c>
    </row>
  </sheetData>
  <mergeCells count="7">
    <mergeCell ref="B14:B17"/>
    <mergeCell ref="D4:E4"/>
    <mergeCell ref="F4:G4"/>
    <mergeCell ref="H4:I4"/>
    <mergeCell ref="B5:C6"/>
    <mergeCell ref="B7:B8"/>
    <mergeCell ref="B9:B13"/>
  </mergeCells>
  <phoneticPr fontId="1"/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R17"/>
  <sheetViews>
    <sheetView view="pageBreakPreview" zoomScale="60" zoomScaleNormal="100" workbookViewId="0">
      <selection activeCell="B3" sqref="B3"/>
    </sheetView>
  </sheetViews>
  <sheetFormatPr defaultRowHeight="13.5" x14ac:dyDescent="0.15"/>
  <cols>
    <col min="1" max="1" width="9" style="12"/>
    <col min="2" max="2" width="8.625" style="12" customWidth="1"/>
    <col min="3" max="3" width="21.625" style="12" customWidth="1"/>
    <col min="4" max="18" width="9.625" style="12" customWidth="1"/>
    <col min="19" max="16384" width="9" style="12"/>
  </cols>
  <sheetData>
    <row r="2" spans="2:18" x14ac:dyDescent="0.15">
      <c r="B2" s="28" t="s">
        <v>94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</row>
    <row r="3" spans="2:18" x14ac:dyDescent="0.15"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</row>
    <row r="4" spans="2:18" ht="114.95" customHeight="1" x14ac:dyDescent="0.15">
      <c r="B4" s="13"/>
      <c r="C4" s="14"/>
      <c r="D4" s="114" t="s">
        <v>11</v>
      </c>
      <c r="E4" s="115"/>
      <c r="F4" s="116" t="s">
        <v>50</v>
      </c>
      <c r="G4" s="117"/>
      <c r="H4" s="116" t="s">
        <v>51</v>
      </c>
      <c r="I4" s="117"/>
      <c r="J4" s="116" t="s">
        <v>52</v>
      </c>
      <c r="K4" s="117"/>
      <c r="L4" s="116" t="s">
        <v>53</v>
      </c>
      <c r="M4" s="117"/>
      <c r="N4" s="116" t="s">
        <v>54</v>
      </c>
      <c r="O4" s="117"/>
      <c r="P4" s="116" t="s">
        <v>12</v>
      </c>
      <c r="Q4" s="117"/>
      <c r="R4" s="56"/>
    </row>
    <row r="5" spans="2:18" ht="18" customHeight="1" x14ac:dyDescent="0.15">
      <c r="B5" s="98" t="s">
        <v>34</v>
      </c>
      <c r="C5" s="113"/>
      <c r="D5" s="39" t="s">
        <v>35</v>
      </c>
      <c r="E5" s="38" t="s">
        <v>36</v>
      </c>
      <c r="F5" s="39" t="s">
        <v>35</v>
      </c>
      <c r="G5" s="38" t="s">
        <v>36</v>
      </c>
      <c r="H5" s="39" t="s">
        <v>35</v>
      </c>
      <c r="I5" s="38" t="s">
        <v>36</v>
      </c>
      <c r="J5" s="39" t="s">
        <v>35</v>
      </c>
      <c r="K5" s="38" t="s">
        <v>36</v>
      </c>
      <c r="L5" s="39" t="s">
        <v>35</v>
      </c>
      <c r="M5" s="38" t="s">
        <v>36</v>
      </c>
      <c r="N5" s="39" t="s">
        <v>35</v>
      </c>
      <c r="O5" s="38" t="s">
        <v>36</v>
      </c>
      <c r="P5" s="39" t="s">
        <v>35</v>
      </c>
      <c r="Q5" s="38" t="s">
        <v>36</v>
      </c>
      <c r="R5" s="57"/>
    </row>
    <row r="6" spans="2:18" ht="18" customHeight="1" x14ac:dyDescent="0.15">
      <c r="B6" s="100"/>
      <c r="C6" s="101"/>
      <c r="D6" s="43">
        <v>424</v>
      </c>
      <c r="E6" s="44">
        <v>100</v>
      </c>
      <c r="F6" s="45">
        <v>178</v>
      </c>
      <c r="G6" s="44">
        <v>41.981132075471699</v>
      </c>
      <c r="H6" s="46">
        <v>256</v>
      </c>
      <c r="I6" s="44">
        <v>60.377358490566039</v>
      </c>
      <c r="J6" s="46">
        <v>127</v>
      </c>
      <c r="K6" s="44">
        <v>29.952830188679247</v>
      </c>
      <c r="L6" s="46">
        <v>197</v>
      </c>
      <c r="M6" s="44">
        <v>46.462264150943398</v>
      </c>
      <c r="N6" s="46">
        <v>65</v>
      </c>
      <c r="O6" s="44">
        <v>15.330188679245284</v>
      </c>
      <c r="P6" s="60">
        <v>34</v>
      </c>
      <c r="Q6" s="44">
        <v>8.0188679245283012</v>
      </c>
      <c r="R6" s="58"/>
    </row>
    <row r="7" spans="2:18" ht="18" customHeight="1" x14ac:dyDescent="0.15">
      <c r="B7" s="102" t="s">
        <v>31</v>
      </c>
      <c r="C7" s="19" t="s">
        <v>10</v>
      </c>
      <c r="D7" s="47">
        <v>278</v>
      </c>
      <c r="E7" s="48">
        <f>D7/D6*100</f>
        <v>65.566037735849065</v>
      </c>
      <c r="F7" s="47">
        <v>110</v>
      </c>
      <c r="G7" s="49">
        <v>39.568345323741006</v>
      </c>
      <c r="H7" s="47">
        <v>169</v>
      </c>
      <c r="I7" s="49">
        <v>60.791366906474821</v>
      </c>
      <c r="J7" s="47">
        <v>83</v>
      </c>
      <c r="K7" s="49">
        <v>29.85611510791367</v>
      </c>
      <c r="L7" s="47">
        <v>130</v>
      </c>
      <c r="M7" s="49">
        <v>46.762589928057551</v>
      </c>
      <c r="N7" s="47">
        <v>37</v>
      </c>
      <c r="O7" s="49">
        <v>13.309352517985612</v>
      </c>
      <c r="P7" s="47">
        <v>23</v>
      </c>
      <c r="Q7" s="49">
        <v>8.2733812949640289</v>
      </c>
      <c r="R7" s="58"/>
    </row>
    <row r="8" spans="2:18" ht="18" customHeight="1" x14ac:dyDescent="0.15">
      <c r="B8" s="103"/>
      <c r="C8" s="22" t="s">
        <v>9</v>
      </c>
      <c r="D8" s="50">
        <v>146</v>
      </c>
      <c r="E8" s="51">
        <f>D8/D6*100</f>
        <v>34.433962264150942</v>
      </c>
      <c r="F8" s="50">
        <v>68</v>
      </c>
      <c r="G8" s="52">
        <v>46.575342465753423</v>
      </c>
      <c r="H8" s="50">
        <v>87</v>
      </c>
      <c r="I8" s="52">
        <v>59.589041095890408</v>
      </c>
      <c r="J8" s="50">
        <v>44</v>
      </c>
      <c r="K8" s="52">
        <v>30.136986301369863</v>
      </c>
      <c r="L8" s="50">
        <v>67</v>
      </c>
      <c r="M8" s="52">
        <v>45.890410958904113</v>
      </c>
      <c r="N8" s="50">
        <v>28</v>
      </c>
      <c r="O8" s="52">
        <v>19.17808219178082</v>
      </c>
      <c r="P8" s="50">
        <v>11</v>
      </c>
      <c r="Q8" s="52">
        <v>7.5342465753424657</v>
      </c>
      <c r="R8" s="58"/>
    </row>
    <row r="9" spans="2:18" ht="18" customHeight="1" x14ac:dyDescent="0.15">
      <c r="B9" s="102" t="s">
        <v>32</v>
      </c>
      <c r="C9" s="19" t="s">
        <v>8</v>
      </c>
      <c r="D9" s="47">
        <v>94</v>
      </c>
      <c r="E9" s="48">
        <f>D9/D6*100</f>
        <v>22.169811320754718</v>
      </c>
      <c r="F9" s="47">
        <v>38</v>
      </c>
      <c r="G9" s="49">
        <v>40.425531914893618</v>
      </c>
      <c r="H9" s="47">
        <v>56</v>
      </c>
      <c r="I9" s="49">
        <v>59.574468085106382</v>
      </c>
      <c r="J9" s="47">
        <v>23</v>
      </c>
      <c r="K9" s="49">
        <v>24.468085106382979</v>
      </c>
      <c r="L9" s="47">
        <v>37</v>
      </c>
      <c r="M9" s="49">
        <v>39.361702127659576</v>
      </c>
      <c r="N9" s="47">
        <v>20</v>
      </c>
      <c r="O9" s="49">
        <v>21.276595744680851</v>
      </c>
      <c r="P9" s="47">
        <v>6</v>
      </c>
      <c r="Q9" s="49">
        <v>6.3829787234042552</v>
      </c>
      <c r="R9" s="58"/>
    </row>
    <row r="10" spans="2:18" ht="18" customHeight="1" x14ac:dyDescent="0.15">
      <c r="B10" s="104"/>
      <c r="C10" s="25" t="s">
        <v>7</v>
      </c>
      <c r="D10" s="53">
        <v>114</v>
      </c>
      <c r="E10" s="54">
        <f>D10/D6*100</f>
        <v>26.886792452830189</v>
      </c>
      <c r="F10" s="53">
        <v>56</v>
      </c>
      <c r="G10" s="55">
        <v>49.122807017543863</v>
      </c>
      <c r="H10" s="53">
        <v>77</v>
      </c>
      <c r="I10" s="55">
        <v>67.543859649122808</v>
      </c>
      <c r="J10" s="53">
        <v>29</v>
      </c>
      <c r="K10" s="55">
        <v>25.438596491228068</v>
      </c>
      <c r="L10" s="53">
        <v>55</v>
      </c>
      <c r="M10" s="55">
        <v>48.245614035087719</v>
      </c>
      <c r="N10" s="53">
        <v>18</v>
      </c>
      <c r="O10" s="55">
        <v>15.789473684210526</v>
      </c>
      <c r="P10" s="53">
        <v>9</v>
      </c>
      <c r="Q10" s="55">
        <v>7.8947368421052628</v>
      </c>
      <c r="R10" s="58"/>
    </row>
    <row r="11" spans="2:18" ht="18" customHeight="1" x14ac:dyDescent="0.15">
      <c r="B11" s="104"/>
      <c r="C11" s="25" t="s">
        <v>6</v>
      </c>
      <c r="D11" s="53">
        <v>99</v>
      </c>
      <c r="E11" s="54">
        <f>D11/D6*100</f>
        <v>23.349056603773587</v>
      </c>
      <c r="F11" s="53">
        <v>41</v>
      </c>
      <c r="G11" s="55">
        <v>41.414141414141412</v>
      </c>
      <c r="H11" s="53">
        <v>69</v>
      </c>
      <c r="I11" s="55">
        <v>69.696969696969703</v>
      </c>
      <c r="J11" s="53">
        <v>32</v>
      </c>
      <c r="K11" s="55">
        <v>32.323232323232325</v>
      </c>
      <c r="L11" s="53">
        <v>41</v>
      </c>
      <c r="M11" s="55">
        <v>41.414141414141412</v>
      </c>
      <c r="N11" s="53">
        <v>9</v>
      </c>
      <c r="O11" s="55">
        <v>9.0909090909090917</v>
      </c>
      <c r="P11" s="53">
        <v>8</v>
      </c>
      <c r="Q11" s="55">
        <v>8.0808080808080813</v>
      </c>
      <c r="R11" s="58"/>
    </row>
    <row r="12" spans="2:18" ht="18" customHeight="1" x14ac:dyDescent="0.15">
      <c r="B12" s="104"/>
      <c r="C12" s="25" t="s">
        <v>5</v>
      </c>
      <c r="D12" s="53">
        <v>58</v>
      </c>
      <c r="E12" s="54">
        <f>D12/D6*100</f>
        <v>13.679245283018867</v>
      </c>
      <c r="F12" s="53">
        <v>25</v>
      </c>
      <c r="G12" s="55">
        <v>43.103448275862071</v>
      </c>
      <c r="H12" s="53">
        <v>26</v>
      </c>
      <c r="I12" s="55">
        <v>44.827586206896555</v>
      </c>
      <c r="J12" s="53">
        <v>21</v>
      </c>
      <c r="K12" s="55">
        <v>36.206896551724135</v>
      </c>
      <c r="L12" s="53">
        <v>29</v>
      </c>
      <c r="M12" s="55">
        <v>50</v>
      </c>
      <c r="N12" s="53">
        <v>6</v>
      </c>
      <c r="O12" s="55">
        <v>10.344827586206897</v>
      </c>
      <c r="P12" s="53">
        <v>8</v>
      </c>
      <c r="Q12" s="55">
        <v>13.793103448275861</v>
      </c>
      <c r="R12" s="58"/>
    </row>
    <row r="13" spans="2:18" ht="18" customHeight="1" x14ac:dyDescent="0.15">
      <c r="B13" s="103"/>
      <c r="C13" s="22" t="s">
        <v>4</v>
      </c>
      <c r="D13" s="50">
        <v>59</v>
      </c>
      <c r="E13" s="51">
        <f>D13/D6*100</f>
        <v>13.915094339622641</v>
      </c>
      <c r="F13" s="50">
        <v>18</v>
      </c>
      <c r="G13" s="52">
        <v>30.508474576271187</v>
      </c>
      <c r="H13" s="50">
        <v>28</v>
      </c>
      <c r="I13" s="52">
        <v>47.457627118644069</v>
      </c>
      <c r="J13" s="50">
        <v>22</v>
      </c>
      <c r="K13" s="52">
        <v>37.288135593220339</v>
      </c>
      <c r="L13" s="50">
        <v>35</v>
      </c>
      <c r="M13" s="52">
        <v>59.322033898305087</v>
      </c>
      <c r="N13" s="50">
        <v>12</v>
      </c>
      <c r="O13" s="52">
        <v>20.338983050847457</v>
      </c>
      <c r="P13" s="50">
        <v>3</v>
      </c>
      <c r="Q13" s="52">
        <v>5.0847457627118642</v>
      </c>
      <c r="R13" s="58"/>
    </row>
    <row r="14" spans="2:18" ht="18" customHeight="1" x14ac:dyDescent="0.15">
      <c r="B14" s="102" t="s">
        <v>33</v>
      </c>
      <c r="C14" s="19" t="s">
        <v>3</v>
      </c>
      <c r="D14" s="47">
        <v>46</v>
      </c>
      <c r="E14" s="48">
        <f>D14/D6*100</f>
        <v>10.849056603773585</v>
      </c>
      <c r="F14" s="47">
        <v>20</v>
      </c>
      <c r="G14" s="49">
        <v>43.478260869565219</v>
      </c>
      <c r="H14" s="47">
        <v>25</v>
      </c>
      <c r="I14" s="49">
        <v>54.347826086956523</v>
      </c>
      <c r="J14" s="47">
        <v>12</v>
      </c>
      <c r="K14" s="49">
        <v>26.086956521739129</v>
      </c>
      <c r="L14" s="47">
        <v>15</v>
      </c>
      <c r="M14" s="49">
        <v>32.608695652173914</v>
      </c>
      <c r="N14" s="47">
        <v>9</v>
      </c>
      <c r="O14" s="49">
        <v>19.565217391304348</v>
      </c>
      <c r="P14" s="47">
        <v>3</v>
      </c>
      <c r="Q14" s="49">
        <v>6.5217391304347823</v>
      </c>
      <c r="R14" s="58"/>
    </row>
    <row r="15" spans="2:18" ht="18" customHeight="1" x14ac:dyDescent="0.15">
      <c r="B15" s="104"/>
      <c r="C15" s="25" t="s">
        <v>2</v>
      </c>
      <c r="D15" s="53">
        <v>141</v>
      </c>
      <c r="E15" s="54">
        <f>D15/D6*100</f>
        <v>33.254716981132077</v>
      </c>
      <c r="F15" s="53">
        <v>58</v>
      </c>
      <c r="G15" s="55">
        <v>41.134751773049643</v>
      </c>
      <c r="H15" s="53">
        <v>88</v>
      </c>
      <c r="I15" s="55">
        <v>62.411347517730498</v>
      </c>
      <c r="J15" s="53">
        <v>50</v>
      </c>
      <c r="K15" s="55">
        <v>35.460992907801419</v>
      </c>
      <c r="L15" s="53">
        <v>71</v>
      </c>
      <c r="M15" s="55">
        <v>50.354609929078016</v>
      </c>
      <c r="N15" s="53">
        <v>18</v>
      </c>
      <c r="O15" s="55">
        <v>12.76595744680851</v>
      </c>
      <c r="P15" s="53">
        <v>14</v>
      </c>
      <c r="Q15" s="55">
        <v>9.9290780141843964</v>
      </c>
      <c r="R15" s="58"/>
    </row>
    <row r="16" spans="2:18" ht="18" customHeight="1" x14ac:dyDescent="0.15">
      <c r="B16" s="104"/>
      <c r="C16" s="25" t="s">
        <v>1</v>
      </c>
      <c r="D16" s="53">
        <v>155</v>
      </c>
      <c r="E16" s="54">
        <f>D16/D6*100</f>
        <v>36.556603773584904</v>
      </c>
      <c r="F16" s="53">
        <v>69</v>
      </c>
      <c r="G16" s="55">
        <v>44.516129032258064</v>
      </c>
      <c r="H16" s="53">
        <v>93</v>
      </c>
      <c r="I16" s="55">
        <v>60</v>
      </c>
      <c r="J16" s="53">
        <v>46</v>
      </c>
      <c r="K16" s="55">
        <v>29.677419354838708</v>
      </c>
      <c r="L16" s="53">
        <v>68</v>
      </c>
      <c r="M16" s="55">
        <v>43.87096774193548</v>
      </c>
      <c r="N16" s="53">
        <v>24</v>
      </c>
      <c r="O16" s="55">
        <v>15.483870967741936</v>
      </c>
      <c r="P16" s="53">
        <v>14</v>
      </c>
      <c r="Q16" s="55">
        <v>9.0322580645161299</v>
      </c>
      <c r="R16" s="58"/>
    </row>
    <row r="17" spans="2:18" ht="18" customHeight="1" x14ac:dyDescent="0.15">
      <c r="B17" s="103"/>
      <c r="C17" s="22" t="s">
        <v>0</v>
      </c>
      <c r="D17" s="50">
        <v>82</v>
      </c>
      <c r="E17" s="51">
        <f>D17/D6*100</f>
        <v>19.339622641509436</v>
      </c>
      <c r="F17" s="50">
        <v>31</v>
      </c>
      <c r="G17" s="52">
        <v>37.804878048780488</v>
      </c>
      <c r="H17" s="50">
        <v>50</v>
      </c>
      <c r="I17" s="52">
        <v>60.975609756097562</v>
      </c>
      <c r="J17" s="50">
        <v>19</v>
      </c>
      <c r="K17" s="52">
        <v>23.170731707317074</v>
      </c>
      <c r="L17" s="50">
        <v>43</v>
      </c>
      <c r="M17" s="52">
        <v>52.439024390243901</v>
      </c>
      <c r="N17" s="50">
        <v>14</v>
      </c>
      <c r="O17" s="52">
        <v>17.073170731707318</v>
      </c>
      <c r="P17" s="50">
        <v>3</v>
      </c>
      <c r="Q17" s="52">
        <v>3.6585365853658538</v>
      </c>
      <c r="R17" s="58"/>
    </row>
  </sheetData>
  <mergeCells count="11">
    <mergeCell ref="B5:C6"/>
    <mergeCell ref="B7:B8"/>
    <mergeCell ref="B9:B13"/>
    <mergeCell ref="B14:B17"/>
    <mergeCell ref="P4:Q4"/>
    <mergeCell ref="D4:E4"/>
    <mergeCell ref="F4:G4"/>
    <mergeCell ref="H4:I4"/>
    <mergeCell ref="J4:K4"/>
    <mergeCell ref="L4:M4"/>
    <mergeCell ref="N4:O4"/>
  </mergeCells>
  <phoneticPr fontId="1"/>
  <pageMargins left="0.7" right="0.7" top="0.75" bottom="0.75" header="0.3" footer="0.3"/>
  <pageSetup paperSize="9" scale="72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Q113"/>
  <sheetViews>
    <sheetView view="pageBreakPreview" zoomScale="60" zoomScaleNormal="100" workbookViewId="0">
      <selection activeCell="B87" sqref="B87"/>
    </sheetView>
  </sheetViews>
  <sheetFormatPr defaultRowHeight="13.5" x14ac:dyDescent="0.15"/>
  <cols>
    <col min="1" max="1" width="9" style="12"/>
    <col min="2" max="2" width="8.625" style="12" customWidth="1"/>
    <col min="3" max="3" width="21.625" style="12" customWidth="1"/>
    <col min="4" max="4" width="16.625" style="12" customWidth="1"/>
    <col min="5" max="12" width="9.625" style="12" customWidth="1"/>
    <col min="13" max="16384" width="9" style="12"/>
  </cols>
  <sheetData>
    <row r="1" spans="2:17" x14ac:dyDescent="0.15">
      <c r="B1" s="12" t="s">
        <v>76</v>
      </c>
    </row>
    <row r="2" spans="2:17" x14ac:dyDescent="0.15">
      <c r="B2" s="28" t="s">
        <v>72</v>
      </c>
      <c r="C2" s="28"/>
      <c r="D2" s="28"/>
      <c r="E2" s="28"/>
      <c r="F2" s="28"/>
      <c r="G2" s="28"/>
      <c r="H2" s="28"/>
      <c r="I2" s="28"/>
      <c r="J2" s="28"/>
      <c r="K2" s="28"/>
      <c r="L2" s="28"/>
    </row>
    <row r="3" spans="2:17" x14ac:dyDescent="0.15"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</row>
    <row r="4" spans="2:17" ht="114.95" customHeight="1" x14ac:dyDescent="0.15">
      <c r="B4" s="13"/>
      <c r="C4" s="65"/>
      <c r="D4" s="66"/>
      <c r="E4" s="123" t="s">
        <v>11</v>
      </c>
      <c r="F4" s="115"/>
      <c r="G4" s="111" t="s">
        <v>55</v>
      </c>
      <c r="H4" s="112"/>
      <c r="I4" s="111" t="s">
        <v>56</v>
      </c>
      <c r="J4" s="112"/>
      <c r="K4" s="111" t="s">
        <v>57</v>
      </c>
      <c r="L4" s="112"/>
      <c r="M4" s="111" t="s">
        <v>58</v>
      </c>
      <c r="N4" s="112"/>
    </row>
    <row r="5" spans="2:17" ht="18" customHeight="1" x14ac:dyDescent="0.15">
      <c r="B5" s="98" t="s">
        <v>34</v>
      </c>
      <c r="C5" s="99"/>
      <c r="D5" s="99"/>
      <c r="E5" s="74" t="s">
        <v>35</v>
      </c>
      <c r="F5" s="38" t="s">
        <v>36</v>
      </c>
      <c r="G5" s="39" t="s">
        <v>35</v>
      </c>
      <c r="H5" s="38" t="s">
        <v>36</v>
      </c>
      <c r="I5" s="39" t="s">
        <v>35</v>
      </c>
      <c r="J5" s="38" t="s">
        <v>36</v>
      </c>
      <c r="K5" s="39" t="s">
        <v>35</v>
      </c>
      <c r="L5" s="38" t="s">
        <v>36</v>
      </c>
      <c r="M5" s="39" t="s">
        <v>35</v>
      </c>
      <c r="N5" s="38" t="s">
        <v>36</v>
      </c>
    </row>
    <row r="6" spans="2:17" ht="18" customHeight="1" x14ac:dyDescent="0.15">
      <c r="B6" s="100"/>
      <c r="C6" s="122"/>
      <c r="D6" s="122"/>
      <c r="E6" s="43">
        <v>1776</v>
      </c>
      <c r="F6" s="44">
        <v>100</v>
      </c>
      <c r="G6" s="45">
        <v>133</v>
      </c>
      <c r="H6" s="44">
        <v>7.4887387387387383</v>
      </c>
      <c r="I6" s="46">
        <v>235</v>
      </c>
      <c r="J6" s="44">
        <v>13.231981981981981</v>
      </c>
      <c r="K6" s="46">
        <v>811</v>
      </c>
      <c r="L6" s="44">
        <v>45.664414414414416</v>
      </c>
      <c r="M6" s="46">
        <v>597</v>
      </c>
      <c r="N6" s="44">
        <v>33.614864864864863</v>
      </c>
    </row>
    <row r="7" spans="2:17" ht="18" customHeight="1" x14ac:dyDescent="0.15">
      <c r="B7" s="102" t="s">
        <v>31</v>
      </c>
      <c r="C7" s="118" t="s">
        <v>10</v>
      </c>
      <c r="D7" s="63" t="s">
        <v>60</v>
      </c>
      <c r="E7" s="47">
        <v>732</v>
      </c>
      <c r="F7" s="48">
        <f t="shared" ref="F7:F28" si="0">E7/1776*100</f>
        <v>41.216216216216218</v>
      </c>
      <c r="G7" s="47">
        <v>57</v>
      </c>
      <c r="H7" s="49">
        <v>7.7868852459016393</v>
      </c>
      <c r="I7" s="47">
        <v>113</v>
      </c>
      <c r="J7" s="49">
        <v>15.437158469945356</v>
      </c>
      <c r="K7" s="47">
        <v>325</v>
      </c>
      <c r="L7" s="49">
        <v>44.398907103825138</v>
      </c>
      <c r="M7" s="47">
        <v>237</v>
      </c>
      <c r="N7" s="49">
        <v>32.377049180327866</v>
      </c>
      <c r="P7" s="61"/>
    </row>
    <row r="8" spans="2:17" ht="18" customHeight="1" x14ac:dyDescent="0.15">
      <c r="B8" s="104"/>
      <c r="C8" s="119"/>
      <c r="D8" s="70" t="s">
        <v>59</v>
      </c>
      <c r="E8" s="53">
        <v>264</v>
      </c>
      <c r="F8" s="54">
        <f t="shared" si="0"/>
        <v>14.864864864864865</v>
      </c>
      <c r="G8" s="76">
        <v>23</v>
      </c>
      <c r="H8" s="73">
        <v>8.7121212121212128</v>
      </c>
      <c r="I8" s="71">
        <v>60</v>
      </c>
      <c r="J8" s="73">
        <v>22.727272727272727</v>
      </c>
      <c r="K8" s="71">
        <v>117</v>
      </c>
      <c r="L8" s="73">
        <v>44.31818181818182</v>
      </c>
      <c r="M8" s="71">
        <v>64</v>
      </c>
      <c r="N8" s="73">
        <v>24.242424242424242</v>
      </c>
      <c r="P8" s="61"/>
    </row>
    <row r="9" spans="2:17" ht="18" customHeight="1" x14ac:dyDescent="0.15">
      <c r="B9" s="104"/>
      <c r="C9" s="120" t="s">
        <v>9</v>
      </c>
      <c r="D9" s="25" t="s">
        <v>60</v>
      </c>
      <c r="E9" s="75">
        <v>579</v>
      </c>
      <c r="F9" s="78">
        <f t="shared" si="0"/>
        <v>32.601351351351347</v>
      </c>
      <c r="G9" s="53">
        <v>40</v>
      </c>
      <c r="H9" s="55">
        <v>6.9084628670120898</v>
      </c>
      <c r="I9" s="53">
        <v>38</v>
      </c>
      <c r="J9" s="55">
        <v>6.5630397236614852</v>
      </c>
      <c r="K9" s="53">
        <v>267</v>
      </c>
      <c r="L9" s="55">
        <v>46.1139896373057</v>
      </c>
      <c r="M9" s="53">
        <v>234</v>
      </c>
      <c r="N9" s="55">
        <v>40.414507772020727</v>
      </c>
    </row>
    <row r="10" spans="2:17" ht="18" customHeight="1" x14ac:dyDescent="0.15">
      <c r="B10" s="103"/>
      <c r="C10" s="121"/>
      <c r="D10" s="64" t="s">
        <v>59</v>
      </c>
      <c r="E10" s="50">
        <v>201</v>
      </c>
      <c r="F10" s="72">
        <f t="shared" si="0"/>
        <v>11.317567567567567</v>
      </c>
      <c r="G10" s="50">
        <v>13</v>
      </c>
      <c r="H10" s="52">
        <v>6.4676616915422889</v>
      </c>
      <c r="I10" s="50">
        <v>24</v>
      </c>
      <c r="J10" s="52">
        <v>11.940298507462687</v>
      </c>
      <c r="K10" s="50">
        <v>102</v>
      </c>
      <c r="L10" s="52">
        <v>50.746268656716417</v>
      </c>
      <c r="M10" s="50">
        <v>62</v>
      </c>
      <c r="N10" s="52">
        <v>30.845771144278608</v>
      </c>
    </row>
    <row r="11" spans="2:17" ht="18" customHeight="1" x14ac:dyDescent="0.15">
      <c r="B11" s="102" t="s">
        <v>32</v>
      </c>
      <c r="C11" s="118" t="s">
        <v>8</v>
      </c>
      <c r="D11" s="63" t="s">
        <v>60</v>
      </c>
      <c r="E11" s="47">
        <v>194</v>
      </c>
      <c r="F11" s="48">
        <f t="shared" si="0"/>
        <v>10.923423423423422</v>
      </c>
      <c r="G11" s="47">
        <v>27</v>
      </c>
      <c r="H11" s="49">
        <v>13.917525773195877</v>
      </c>
      <c r="I11" s="47">
        <v>30</v>
      </c>
      <c r="J11" s="49">
        <v>15.463917525773196</v>
      </c>
      <c r="K11" s="47">
        <v>70</v>
      </c>
      <c r="L11" s="49">
        <v>36.082474226804123</v>
      </c>
      <c r="M11" s="47">
        <v>67</v>
      </c>
      <c r="N11" s="49">
        <v>34.536082474226802</v>
      </c>
    </row>
    <row r="12" spans="2:17" ht="18" customHeight="1" x14ac:dyDescent="0.15">
      <c r="B12" s="104"/>
      <c r="C12" s="119"/>
      <c r="D12" s="70" t="s">
        <v>59</v>
      </c>
      <c r="E12" s="53">
        <v>91</v>
      </c>
      <c r="F12" s="73">
        <f t="shared" si="0"/>
        <v>5.1238738738738734</v>
      </c>
      <c r="G12" s="76">
        <v>5</v>
      </c>
      <c r="H12" s="73">
        <v>5.4945054945054945</v>
      </c>
      <c r="I12" s="71">
        <v>23</v>
      </c>
      <c r="J12" s="73">
        <v>25.274725274725274</v>
      </c>
      <c r="K12" s="71">
        <v>33</v>
      </c>
      <c r="L12" s="73">
        <v>36.263736263736263</v>
      </c>
      <c r="M12" s="71">
        <v>30</v>
      </c>
      <c r="N12" s="73">
        <v>32.967032967032964</v>
      </c>
    </row>
    <row r="13" spans="2:17" ht="18" customHeight="1" x14ac:dyDescent="0.15">
      <c r="B13" s="104"/>
      <c r="C13" s="120" t="s">
        <v>7</v>
      </c>
      <c r="D13" s="25" t="s">
        <v>60</v>
      </c>
      <c r="E13" s="75">
        <v>321</v>
      </c>
      <c r="F13" s="54">
        <f t="shared" si="0"/>
        <v>18.074324324324326</v>
      </c>
      <c r="G13" s="53">
        <v>28</v>
      </c>
      <c r="H13" s="55">
        <v>8.722741433021806</v>
      </c>
      <c r="I13" s="53">
        <v>46</v>
      </c>
      <c r="J13" s="55">
        <v>14.330218068535826</v>
      </c>
      <c r="K13" s="53">
        <v>151</v>
      </c>
      <c r="L13" s="55">
        <v>47.0404984423676</v>
      </c>
      <c r="M13" s="53">
        <v>96</v>
      </c>
      <c r="N13" s="55">
        <v>29.906542056074766</v>
      </c>
    </row>
    <row r="14" spans="2:17" ht="18" customHeight="1" x14ac:dyDescent="0.15">
      <c r="B14" s="104"/>
      <c r="C14" s="119"/>
      <c r="D14" s="70" t="s">
        <v>59</v>
      </c>
      <c r="E14" s="53">
        <v>103</v>
      </c>
      <c r="F14" s="54">
        <f t="shared" si="0"/>
        <v>5.7995495495495497</v>
      </c>
      <c r="G14" s="76">
        <v>9</v>
      </c>
      <c r="H14" s="73">
        <v>8.7378640776699026</v>
      </c>
      <c r="I14" s="71">
        <v>25</v>
      </c>
      <c r="J14" s="73">
        <v>24.271844660194176</v>
      </c>
      <c r="K14" s="71">
        <v>52</v>
      </c>
      <c r="L14" s="73">
        <v>50.485436893203882</v>
      </c>
      <c r="M14" s="71">
        <v>17</v>
      </c>
      <c r="N14" s="73">
        <v>16.50485436893204</v>
      </c>
    </row>
    <row r="15" spans="2:17" ht="18" customHeight="1" x14ac:dyDescent="0.15">
      <c r="B15" s="104"/>
      <c r="C15" s="120" t="s">
        <v>6</v>
      </c>
      <c r="D15" s="25" t="s">
        <v>60</v>
      </c>
      <c r="E15" s="75">
        <v>323</v>
      </c>
      <c r="F15" s="78">
        <f t="shared" si="0"/>
        <v>18.186936936936938</v>
      </c>
      <c r="G15" s="53">
        <v>22</v>
      </c>
      <c r="H15" s="55">
        <v>6.8111455108359129</v>
      </c>
      <c r="I15" s="53">
        <v>40</v>
      </c>
      <c r="J15" s="55">
        <v>12.383900928792571</v>
      </c>
      <c r="K15" s="53">
        <v>154</v>
      </c>
      <c r="L15" s="55">
        <v>47.678018575851397</v>
      </c>
      <c r="M15" s="53">
        <v>107</v>
      </c>
      <c r="N15" s="55">
        <v>33.126934984520126</v>
      </c>
      <c r="Q15" s="62"/>
    </row>
    <row r="16" spans="2:17" ht="18" customHeight="1" x14ac:dyDescent="0.15">
      <c r="B16" s="104"/>
      <c r="C16" s="119"/>
      <c r="D16" s="70" t="s">
        <v>59</v>
      </c>
      <c r="E16" s="71">
        <v>113</v>
      </c>
      <c r="F16" s="54">
        <f t="shared" si="0"/>
        <v>6.3626126126126126</v>
      </c>
      <c r="G16" s="76">
        <v>14</v>
      </c>
      <c r="H16" s="73">
        <v>12.389380530973451</v>
      </c>
      <c r="I16" s="71">
        <v>15</v>
      </c>
      <c r="J16" s="73">
        <v>13.274336283185841</v>
      </c>
      <c r="K16" s="71">
        <v>57</v>
      </c>
      <c r="L16" s="73">
        <v>50.442477876106196</v>
      </c>
      <c r="M16" s="71">
        <v>27</v>
      </c>
      <c r="N16" s="73">
        <v>23.893805309734514</v>
      </c>
    </row>
    <row r="17" spans="2:15" ht="18" customHeight="1" x14ac:dyDescent="0.15">
      <c r="B17" s="104"/>
      <c r="C17" s="120" t="s">
        <v>5</v>
      </c>
      <c r="D17" s="25" t="s">
        <v>60</v>
      </c>
      <c r="E17" s="53">
        <v>203</v>
      </c>
      <c r="F17" s="78">
        <f t="shared" si="0"/>
        <v>11.43018018018018</v>
      </c>
      <c r="G17" s="53">
        <v>10</v>
      </c>
      <c r="H17" s="55">
        <v>4.9261083743842367</v>
      </c>
      <c r="I17" s="53">
        <v>14</v>
      </c>
      <c r="J17" s="55">
        <v>6.8965517241379306</v>
      </c>
      <c r="K17" s="53">
        <v>98</v>
      </c>
      <c r="L17" s="55">
        <v>48.275862068965516</v>
      </c>
      <c r="M17" s="53">
        <v>81</v>
      </c>
      <c r="N17" s="55">
        <v>39.901477832512313</v>
      </c>
    </row>
    <row r="18" spans="2:15" ht="18" customHeight="1" x14ac:dyDescent="0.15">
      <c r="B18" s="104"/>
      <c r="C18" s="119"/>
      <c r="D18" s="70" t="s">
        <v>59</v>
      </c>
      <c r="E18" s="71">
        <v>72</v>
      </c>
      <c r="F18" s="73">
        <f t="shared" si="0"/>
        <v>4.0540540540540544</v>
      </c>
      <c r="G18" s="76">
        <v>5</v>
      </c>
      <c r="H18" s="73">
        <v>6.9444444444444446</v>
      </c>
      <c r="I18" s="71">
        <v>10</v>
      </c>
      <c r="J18" s="73">
        <v>13.888888888888889</v>
      </c>
      <c r="K18" s="71">
        <v>37</v>
      </c>
      <c r="L18" s="73">
        <v>51.388888888888886</v>
      </c>
      <c r="M18" s="71">
        <v>20</v>
      </c>
      <c r="N18" s="73">
        <v>27.777777777777779</v>
      </c>
    </row>
    <row r="19" spans="2:15" ht="18" customHeight="1" x14ac:dyDescent="0.15">
      <c r="B19" s="104"/>
      <c r="C19" s="120" t="s">
        <v>4</v>
      </c>
      <c r="D19" s="25" t="s">
        <v>60</v>
      </c>
      <c r="E19" s="53">
        <v>270</v>
      </c>
      <c r="F19" s="54">
        <f t="shared" si="0"/>
        <v>15.202702702702704</v>
      </c>
      <c r="G19" s="53">
        <v>10</v>
      </c>
      <c r="H19" s="55">
        <v>3.7037037037037037</v>
      </c>
      <c r="I19" s="53">
        <v>21</v>
      </c>
      <c r="J19" s="55">
        <v>7.7777777777777777</v>
      </c>
      <c r="K19" s="53">
        <v>119</v>
      </c>
      <c r="L19" s="55">
        <v>44.074074074074076</v>
      </c>
      <c r="M19" s="53">
        <v>120</v>
      </c>
      <c r="N19" s="55">
        <v>44.444444444444443</v>
      </c>
    </row>
    <row r="20" spans="2:15" ht="18" customHeight="1" x14ac:dyDescent="0.15">
      <c r="B20" s="103"/>
      <c r="C20" s="121"/>
      <c r="D20" s="64" t="s">
        <v>59</v>
      </c>
      <c r="E20" s="50">
        <v>86</v>
      </c>
      <c r="F20" s="72">
        <f t="shared" si="0"/>
        <v>4.8423423423423424</v>
      </c>
      <c r="G20" s="50">
        <v>3</v>
      </c>
      <c r="H20" s="52">
        <v>3.4883720930232558</v>
      </c>
      <c r="I20" s="50">
        <v>11</v>
      </c>
      <c r="J20" s="52">
        <v>12.790697674418604</v>
      </c>
      <c r="K20" s="50">
        <v>40</v>
      </c>
      <c r="L20" s="52">
        <v>46.511627906976742</v>
      </c>
      <c r="M20" s="50">
        <v>32</v>
      </c>
      <c r="N20" s="52">
        <v>37.209302325581397</v>
      </c>
    </row>
    <row r="21" spans="2:15" ht="18" customHeight="1" x14ac:dyDescent="0.15">
      <c r="B21" s="102" t="s">
        <v>33</v>
      </c>
      <c r="C21" s="118" t="s">
        <v>3</v>
      </c>
      <c r="D21" s="63" t="s">
        <v>60</v>
      </c>
      <c r="E21" s="47">
        <v>177</v>
      </c>
      <c r="F21" s="48">
        <f t="shared" si="0"/>
        <v>9.9662162162162158</v>
      </c>
      <c r="G21" s="47">
        <v>7</v>
      </c>
      <c r="H21" s="49">
        <v>3.9548022598870056</v>
      </c>
      <c r="I21" s="47">
        <v>14</v>
      </c>
      <c r="J21" s="49">
        <v>7.9096045197740112</v>
      </c>
      <c r="K21" s="47">
        <v>91</v>
      </c>
      <c r="L21" s="49">
        <v>51.412429378531073</v>
      </c>
      <c r="M21" s="47">
        <v>65</v>
      </c>
      <c r="N21" s="49">
        <v>36.72316384180791</v>
      </c>
    </row>
    <row r="22" spans="2:15" ht="18" customHeight="1" x14ac:dyDescent="0.15">
      <c r="B22" s="104"/>
      <c r="C22" s="119"/>
      <c r="D22" s="70" t="s">
        <v>59</v>
      </c>
      <c r="E22" s="71">
        <v>90</v>
      </c>
      <c r="F22" s="54">
        <f t="shared" si="0"/>
        <v>5.0675675675675675</v>
      </c>
      <c r="G22" s="76">
        <v>9</v>
      </c>
      <c r="H22" s="73">
        <v>10</v>
      </c>
      <c r="I22" s="71">
        <v>16</v>
      </c>
      <c r="J22" s="73">
        <v>17.777777777777779</v>
      </c>
      <c r="K22" s="71">
        <v>34</v>
      </c>
      <c r="L22" s="73">
        <v>37.777777777777779</v>
      </c>
      <c r="M22" s="71">
        <v>31</v>
      </c>
      <c r="N22" s="73">
        <v>34.444444444444443</v>
      </c>
    </row>
    <row r="23" spans="2:15" ht="18" customHeight="1" x14ac:dyDescent="0.15">
      <c r="B23" s="104"/>
      <c r="C23" s="120" t="s">
        <v>2</v>
      </c>
      <c r="D23" s="25" t="s">
        <v>60</v>
      </c>
      <c r="E23" s="53">
        <v>406</v>
      </c>
      <c r="F23" s="78">
        <f t="shared" si="0"/>
        <v>22.86036036036036</v>
      </c>
      <c r="G23" s="53">
        <v>33</v>
      </c>
      <c r="H23" s="55">
        <v>8.1280788177339893</v>
      </c>
      <c r="I23" s="53">
        <v>53</v>
      </c>
      <c r="J23" s="55">
        <v>13.054187192118226</v>
      </c>
      <c r="K23" s="53">
        <v>175</v>
      </c>
      <c r="L23" s="55">
        <v>43.103448275862071</v>
      </c>
      <c r="M23" s="53">
        <v>145</v>
      </c>
      <c r="N23" s="55">
        <v>35.714285714285715</v>
      </c>
    </row>
    <row r="24" spans="2:15" ht="18" customHeight="1" x14ac:dyDescent="0.15">
      <c r="B24" s="104"/>
      <c r="C24" s="119"/>
      <c r="D24" s="70" t="s">
        <v>59</v>
      </c>
      <c r="E24" s="53">
        <v>116</v>
      </c>
      <c r="F24" s="54">
        <f t="shared" si="0"/>
        <v>6.531531531531531</v>
      </c>
      <c r="G24" s="76">
        <v>10</v>
      </c>
      <c r="H24" s="73">
        <v>8.6206896551724146</v>
      </c>
      <c r="I24" s="71">
        <v>19</v>
      </c>
      <c r="J24" s="73">
        <v>16.379310344827587</v>
      </c>
      <c r="K24" s="71">
        <v>46</v>
      </c>
      <c r="L24" s="73">
        <v>39.655172413793103</v>
      </c>
      <c r="M24" s="71">
        <v>41</v>
      </c>
      <c r="N24" s="73">
        <v>35.344827586206897</v>
      </c>
    </row>
    <row r="25" spans="2:15" ht="18" customHeight="1" x14ac:dyDescent="0.15">
      <c r="B25" s="104"/>
      <c r="C25" s="120" t="s">
        <v>1</v>
      </c>
      <c r="D25" s="25" t="s">
        <v>60</v>
      </c>
      <c r="E25" s="75">
        <v>482</v>
      </c>
      <c r="F25" s="78">
        <f t="shared" si="0"/>
        <v>27.13963963963964</v>
      </c>
      <c r="G25" s="53">
        <v>35</v>
      </c>
      <c r="H25" s="55">
        <v>7.2614107883817427</v>
      </c>
      <c r="I25" s="53">
        <v>57</v>
      </c>
      <c r="J25" s="55">
        <v>11.825726141078839</v>
      </c>
      <c r="K25" s="53">
        <v>226</v>
      </c>
      <c r="L25" s="55">
        <v>46.88796680497925</v>
      </c>
      <c r="M25" s="53">
        <v>164</v>
      </c>
      <c r="N25" s="55">
        <v>34.024896265560166</v>
      </c>
    </row>
    <row r="26" spans="2:15" ht="18" customHeight="1" x14ac:dyDescent="0.15">
      <c r="B26" s="104"/>
      <c r="C26" s="119"/>
      <c r="D26" s="70" t="s">
        <v>59</v>
      </c>
      <c r="E26" s="53">
        <v>161</v>
      </c>
      <c r="F26" s="73">
        <f t="shared" si="0"/>
        <v>9.0653153153153152</v>
      </c>
      <c r="G26" s="76">
        <v>13</v>
      </c>
      <c r="H26" s="73">
        <v>8.0745341614906838</v>
      </c>
      <c r="I26" s="71">
        <v>31</v>
      </c>
      <c r="J26" s="73">
        <v>19.254658385093169</v>
      </c>
      <c r="K26" s="71">
        <v>86</v>
      </c>
      <c r="L26" s="73">
        <v>53.41614906832298</v>
      </c>
      <c r="M26" s="71">
        <v>31</v>
      </c>
      <c r="N26" s="73">
        <v>19.254658385093169</v>
      </c>
    </row>
    <row r="27" spans="2:15" ht="18" customHeight="1" x14ac:dyDescent="0.15">
      <c r="B27" s="104"/>
      <c r="C27" s="120" t="s">
        <v>0</v>
      </c>
      <c r="D27" s="25" t="s">
        <v>60</v>
      </c>
      <c r="E27" s="75">
        <v>246</v>
      </c>
      <c r="F27" s="54">
        <f t="shared" si="0"/>
        <v>13.851351351351351</v>
      </c>
      <c r="G27" s="53">
        <v>22</v>
      </c>
      <c r="H27" s="55">
        <v>8.9430894308943092</v>
      </c>
      <c r="I27" s="53">
        <v>27</v>
      </c>
      <c r="J27" s="55">
        <v>10.975609756097562</v>
      </c>
      <c r="K27" s="53">
        <v>100</v>
      </c>
      <c r="L27" s="55">
        <v>40.650406504065039</v>
      </c>
      <c r="M27" s="53">
        <v>97</v>
      </c>
      <c r="N27" s="55">
        <v>39.430894308943088</v>
      </c>
    </row>
    <row r="28" spans="2:15" x14ac:dyDescent="0.15">
      <c r="B28" s="103"/>
      <c r="C28" s="121"/>
      <c r="D28" s="67" t="s">
        <v>59</v>
      </c>
      <c r="E28" s="50">
        <v>98</v>
      </c>
      <c r="F28" s="79">
        <f t="shared" si="0"/>
        <v>5.5180180180180178</v>
      </c>
      <c r="G28" s="50">
        <v>4</v>
      </c>
      <c r="H28" s="52">
        <v>4.0816326530612246</v>
      </c>
      <c r="I28" s="50">
        <v>18</v>
      </c>
      <c r="J28" s="52">
        <v>18.367346938775512</v>
      </c>
      <c r="K28" s="50">
        <v>53</v>
      </c>
      <c r="L28" s="52">
        <v>54.081632653061227</v>
      </c>
      <c r="M28" s="50">
        <v>23</v>
      </c>
      <c r="N28" s="52">
        <v>23.469387755102041</v>
      </c>
      <c r="O28" s="68"/>
    </row>
    <row r="30" spans="2:15" x14ac:dyDescent="0.15">
      <c r="B30" s="28" t="s">
        <v>78</v>
      </c>
      <c r="C30" s="28"/>
      <c r="D30" s="28"/>
      <c r="E30" s="28"/>
      <c r="F30" s="28"/>
      <c r="G30" s="28"/>
      <c r="H30" s="28"/>
      <c r="I30" s="28"/>
      <c r="J30" s="28"/>
      <c r="K30" s="28"/>
      <c r="L30" s="28"/>
    </row>
    <row r="31" spans="2:15" x14ac:dyDescent="0.15"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</row>
    <row r="32" spans="2:15" ht="114.95" customHeight="1" x14ac:dyDescent="0.15">
      <c r="B32" s="13"/>
      <c r="C32" s="65"/>
      <c r="D32" s="66"/>
      <c r="E32" s="123" t="s">
        <v>11</v>
      </c>
      <c r="F32" s="115"/>
      <c r="G32" s="111" t="s">
        <v>55</v>
      </c>
      <c r="H32" s="112"/>
      <c r="I32" s="111" t="s">
        <v>56</v>
      </c>
      <c r="J32" s="112"/>
      <c r="K32" s="111" t="s">
        <v>57</v>
      </c>
      <c r="L32" s="112"/>
      <c r="M32" s="111" t="s">
        <v>58</v>
      </c>
      <c r="N32" s="112"/>
    </row>
    <row r="33" spans="2:17" ht="18" customHeight="1" x14ac:dyDescent="0.15">
      <c r="B33" s="98" t="s">
        <v>34</v>
      </c>
      <c r="C33" s="99"/>
      <c r="D33" s="99"/>
      <c r="E33" s="74" t="s">
        <v>35</v>
      </c>
      <c r="F33" s="38" t="s">
        <v>36</v>
      </c>
      <c r="G33" s="39" t="s">
        <v>35</v>
      </c>
      <c r="H33" s="38" t="s">
        <v>36</v>
      </c>
      <c r="I33" s="39" t="s">
        <v>35</v>
      </c>
      <c r="J33" s="38" t="s">
        <v>36</v>
      </c>
      <c r="K33" s="39" t="s">
        <v>35</v>
      </c>
      <c r="L33" s="38" t="s">
        <v>36</v>
      </c>
      <c r="M33" s="39" t="s">
        <v>35</v>
      </c>
      <c r="N33" s="38" t="s">
        <v>36</v>
      </c>
    </row>
    <row r="34" spans="2:17" ht="18" customHeight="1" x14ac:dyDescent="0.15">
      <c r="B34" s="100"/>
      <c r="C34" s="122"/>
      <c r="D34" s="122"/>
      <c r="E34" s="43">
        <v>1776</v>
      </c>
      <c r="F34" s="44">
        <v>100</v>
      </c>
      <c r="G34" s="45">
        <v>121</v>
      </c>
      <c r="H34" s="44">
        <v>6.8130630630630629</v>
      </c>
      <c r="I34" s="46">
        <v>185</v>
      </c>
      <c r="J34" s="44">
        <v>10.416666666666666</v>
      </c>
      <c r="K34" s="46">
        <v>680</v>
      </c>
      <c r="L34" s="44">
        <v>38.288288288288285</v>
      </c>
      <c r="M34" s="46">
        <v>790</v>
      </c>
      <c r="N34" s="44">
        <v>44.481981981981981</v>
      </c>
    </row>
    <row r="35" spans="2:17" ht="18" customHeight="1" x14ac:dyDescent="0.15">
      <c r="B35" s="102" t="s">
        <v>31</v>
      </c>
      <c r="C35" s="118" t="s">
        <v>10</v>
      </c>
      <c r="D35" s="63" t="s">
        <v>60</v>
      </c>
      <c r="E35" s="47">
        <v>732</v>
      </c>
      <c r="F35" s="48">
        <f t="shared" ref="F35:F56" si="1">E35/1776*100</f>
        <v>41.216216216216218</v>
      </c>
      <c r="G35" s="47">
        <v>55</v>
      </c>
      <c r="H35" s="49">
        <v>7.5136612021857925</v>
      </c>
      <c r="I35" s="47">
        <v>98</v>
      </c>
      <c r="J35" s="49">
        <v>13.387978142076502</v>
      </c>
      <c r="K35" s="47">
        <v>276</v>
      </c>
      <c r="L35" s="49">
        <v>37.704918032786885</v>
      </c>
      <c r="M35" s="47">
        <v>303</v>
      </c>
      <c r="N35" s="49">
        <v>41.393442622950822</v>
      </c>
      <c r="P35" s="61"/>
    </row>
    <row r="36" spans="2:17" ht="18" customHeight="1" x14ac:dyDescent="0.15">
      <c r="B36" s="104"/>
      <c r="C36" s="119"/>
      <c r="D36" s="70" t="s">
        <v>59</v>
      </c>
      <c r="E36" s="71">
        <v>264</v>
      </c>
      <c r="F36" s="80">
        <f t="shared" si="1"/>
        <v>14.864864864864865</v>
      </c>
      <c r="G36" s="71">
        <v>22</v>
      </c>
      <c r="H36" s="73">
        <v>8.3333333333333339</v>
      </c>
      <c r="I36" s="71">
        <v>32</v>
      </c>
      <c r="J36" s="73">
        <v>12.121212121212121</v>
      </c>
      <c r="K36" s="71">
        <v>114</v>
      </c>
      <c r="L36" s="73">
        <v>43.18181818181818</v>
      </c>
      <c r="M36" s="71">
        <v>96</v>
      </c>
      <c r="N36" s="73">
        <v>36.363636363636367</v>
      </c>
      <c r="P36" s="61"/>
    </row>
    <row r="37" spans="2:17" ht="18" customHeight="1" x14ac:dyDescent="0.15">
      <c r="B37" s="104"/>
      <c r="C37" s="120" t="s">
        <v>9</v>
      </c>
      <c r="D37" s="25" t="s">
        <v>60</v>
      </c>
      <c r="E37" s="53">
        <v>579</v>
      </c>
      <c r="F37" s="54">
        <f t="shared" si="1"/>
        <v>32.601351351351347</v>
      </c>
      <c r="G37" s="53">
        <v>34</v>
      </c>
      <c r="H37" s="55">
        <v>5.8721934369602762</v>
      </c>
      <c r="I37" s="53">
        <v>41</v>
      </c>
      <c r="J37" s="55">
        <v>7.081174438687392</v>
      </c>
      <c r="K37" s="53">
        <v>204</v>
      </c>
      <c r="L37" s="55">
        <v>35.233160621761655</v>
      </c>
      <c r="M37" s="53">
        <v>300</v>
      </c>
      <c r="N37" s="55">
        <v>51.813471502590673</v>
      </c>
    </row>
    <row r="38" spans="2:17" ht="18" customHeight="1" x14ac:dyDescent="0.15">
      <c r="B38" s="103"/>
      <c r="C38" s="121"/>
      <c r="D38" s="64" t="s">
        <v>59</v>
      </c>
      <c r="E38" s="50">
        <v>201</v>
      </c>
      <c r="F38" s="77">
        <f t="shared" si="1"/>
        <v>11.317567567567567</v>
      </c>
      <c r="G38" s="50">
        <v>10</v>
      </c>
      <c r="H38" s="52">
        <v>4.9751243781094523</v>
      </c>
      <c r="I38" s="50">
        <v>14</v>
      </c>
      <c r="J38" s="52">
        <v>6.9651741293532341</v>
      </c>
      <c r="K38" s="50">
        <v>86</v>
      </c>
      <c r="L38" s="52">
        <v>42.786069651741293</v>
      </c>
      <c r="M38" s="50">
        <v>91</v>
      </c>
      <c r="N38" s="52">
        <v>45.273631840796021</v>
      </c>
      <c r="Q38" s="62"/>
    </row>
    <row r="39" spans="2:17" ht="18" customHeight="1" x14ac:dyDescent="0.15">
      <c r="B39" s="102" t="s">
        <v>32</v>
      </c>
      <c r="C39" s="118" t="s">
        <v>8</v>
      </c>
      <c r="D39" s="63" t="s">
        <v>60</v>
      </c>
      <c r="E39" s="47">
        <v>194</v>
      </c>
      <c r="F39" s="48">
        <f t="shared" si="1"/>
        <v>10.923423423423422</v>
      </c>
      <c r="G39" s="47">
        <v>17</v>
      </c>
      <c r="H39" s="49">
        <v>8.7628865979381452</v>
      </c>
      <c r="I39" s="47">
        <v>39</v>
      </c>
      <c r="J39" s="49">
        <v>20.103092783505154</v>
      </c>
      <c r="K39" s="47">
        <v>64</v>
      </c>
      <c r="L39" s="49">
        <v>32.989690721649481</v>
      </c>
      <c r="M39" s="47">
        <v>74</v>
      </c>
      <c r="N39" s="49">
        <v>38.144329896907216</v>
      </c>
    </row>
    <row r="40" spans="2:17" ht="18" customHeight="1" x14ac:dyDescent="0.15">
      <c r="B40" s="104"/>
      <c r="C40" s="119"/>
      <c r="D40" s="70" t="s">
        <v>59</v>
      </c>
      <c r="E40" s="71">
        <v>91</v>
      </c>
      <c r="F40" s="80">
        <f t="shared" si="1"/>
        <v>5.1238738738738734</v>
      </c>
      <c r="G40" s="71">
        <v>8</v>
      </c>
      <c r="H40" s="73">
        <v>8.791208791208792</v>
      </c>
      <c r="I40" s="71">
        <v>14</v>
      </c>
      <c r="J40" s="73">
        <v>15.384615384615385</v>
      </c>
      <c r="K40" s="71">
        <v>35</v>
      </c>
      <c r="L40" s="73">
        <v>38.46153846153846</v>
      </c>
      <c r="M40" s="71">
        <v>34</v>
      </c>
      <c r="N40" s="73">
        <v>37.362637362637365</v>
      </c>
    </row>
    <row r="41" spans="2:17" ht="18" customHeight="1" x14ac:dyDescent="0.15">
      <c r="B41" s="104"/>
      <c r="C41" s="120" t="s">
        <v>7</v>
      </c>
      <c r="D41" s="25" t="s">
        <v>60</v>
      </c>
      <c r="E41" s="53">
        <v>321</v>
      </c>
      <c r="F41" s="54">
        <f t="shared" si="1"/>
        <v>18.074324324324326</v>
      </c>
      <c r="G41" s="53">
        <v>24</v>
      </c>
      <c r="H41" s="55">
        <v>7.4766355140186915</v>
      </c>
      <c r="I41" s="53">
        <v>48</v>
      </c>
      <c r="J41" s="55">
        <v>14.953271028037383</v>
      </c>
      <c r="K41" s="53">
        <v>109</v>
      </c>
      <c r="L41" s="55">
        <v>33.956386292834893</v>
      </c>
      <c r="M41" s="53">
        <v>140</v>
      </c>
      <c r="N41" s="55">
        <v>43.613707165109034</v>
      </c>
    </row>
    <row r="42" spans="2:17" ht="18" customHeight="1" x14ac:dyDescent="0.15">
      <c r="B42" s="104"/>
      <c r="C42" s="119"/>
      <c r="D42" s="70" t="s">
        <v>59</v>
      </c>
      <c r="E42" s="71">
        <v>103</v>
      </c>
      <c r="F42" s="80">
        <f t="shared" si="1"/>
        <v>5.7995495495495497</v>
      </c>
      <c r="G42" s="71">
        <v>8</v>
      </c>
      <c r="H42" s="73">
        <v>7.766990291262136</v>
      </c>
      <c r="I42" s="71">
        <v>11</v>
      </c>
      <c r="J42" s="73">
        <v>10.679611650485437</v>
      </c>
      <c r="K42" s="71">
        <v>53</v>
      </c>
      <c r="L42" s="73">
        <v>51.456310679611647</v>
      </c>
      <c r="M42" s="71">
        <v>31</v>
      </c>
      <c r="N42" s="73">
        <v>30.097087378640776</v>
      </c>
    </row>
    <row r="43" spans="2:17" ht="18" customHeight="1" x14ac:dyDescent="0.15">
      <c r="B43" s="104"/>
      <c r="C43" s="120" t="s">
        <v>6</v>
      </c>
      <c r="D43" s="25" t="s">
        <v>60</v>
      </c>
      <c r="E43" s="53">
        <v>323</v>
      </c>
      <c r="F43" s="54">
        <f t="shared" si="1"/>
        <v>18.186936936936938</v>
      </c>
      <c r="G43" s="53">
        <v>26</v>
      </c>
      <c r="H43" s="55">
        <v>8.0495356037151709</v>
      </c>
      <c r="I43" s="53">
        <v>28</v>
      </c>
      <c r="J43" s="55">
        <v>8.6687306501547994</v>
      </c>
      <c r="K43" s="53">
        <v>125</v>
      </c>
      <c r="L43" s="55">
        <v>38.699690402476783</v>
      </c>
      <c r="M43" s="53">
        <v>144</v>
      </c>
      <c r="N43" s="55">
        <v>44.582043343653254</v>
      </c>
      <c r="Q43" s="62"/>
    </row>
    <row r="44" spans="2:17" ht="18" customHeight="1" x14ac:dyDescent="0.15">
      <c r="B44" s="104"/>
      <c r="C44" s="119"/>
      <c r="D44" s="70" t="s">
        <v>59</v>
      </c>
      <c r="E44" s="71">
        <v>113</v>
      </c>
      <c r="F44" s="80">
        <f t="shared" si="1"/>
        <v>6.3626126126126126</v>
      </c>
      <c r="G44" s="71">
        <v>9</v>
      </c>
      <c r="H44" s="73">
        <v>7.9646017699115044</v>
      </c>
      <c r="I44" s="71">
        <v>9</v>
      </c>
      <c r="J44" s="73">
        <v>7.9646017699115044</v>
      </c>
      <c r="K44" s="71">
        <v>42</v>
      </c>
      <c r="L44" s="73">
        <v>37.168141592920357</v>
      </c>
      <c r="M44" s="71">
        <v>53</v>
      </c>
      <c r="N44" s="73">
        <v>46.902654867256636</v>
      </c>
    </row>
    <row r="45" spans="2:17" ht="18" customHeight="1" x14ac:dyDescent="0.15">
      <c r="B45" s="104"/>
      <c r="C45" s="120" t="s">
        <v>5</v>
      </c>
      <c r="D45" s="25" t="s">
        <v>60</v>
      </c>
      <c r="E45" s="53">
        <v>203</v>
      </c>
      <c r="F45" s="54">
        <f t="shared" si="1"/>
        <v>11.43018018018018</v>
      </c>
      <c r="G45" s="53">
        <v>8</v>
      </c>
      <c r="H45" s="55">
        <v>3.9408866995073892</v>
      </c>
      <c r="I45" s="53">
        <v>10</v>
      </c>
      <c r="J45" s="55">
        <v>4.9261083743842367</v>
      </c>
      <c r="K45" s="53">
        <v>84</v>
      </c>
      <c r="L45" s="55">
        <v>41.379310344827587</v>
      </c>
      <c r="M45" s="53">
        <v>101</v>
      </c>
      <c r="N45" s="55">
        <v>49.75369458128079</v>
      </c>
    </row>
    <row r="46" spans="2:17" ht="18" customHeight="1" x14ac:dyDescent="0.15">
      <c r="B46" s="104"/>
      <c r="C46" s="119"/>
      <c r="D46" s="70" t="s">
        <v>59</v>
      </c>
      <c r="E46" s="71">
        <v>72</v>
      </c>
      <c r="F46" s="80">
        <f t="shared" si="1"/>
        <v>4.0540540540540544</v>
      </c>
      <c r="G46" s="71">
        <v>4</v>
      </c>
      <c r="H46" s="73">
        <v>5.5555555555555554</v>
      </c>
      <c r="I46" s="71">
        <v>5</v>
      </c>
      <c r="J46" s="73">
        <v>6.9444444444444446</v>
      </c>
      <c r="K46" s="71">
        <v>32</v>
      </c>
      <c r="L46" s="73">
        <v>44.444444444444443</v>
      </c>
      <c r="M46" s="71">
        <v>31</v>
      </c>
      <c r="N46" s="73">
        <v>43.055555555555557</v>
      </c>
    </row>
    <row r="47" spans="2:17" ht="18" customHeight="1" x14ac:dyDescent="0.15">
      <c r="B47" s="104"/>
      <c r="C47" s="120" t="s">
        <v>4</v>
      </c>
      <c r="D47" s="25" t="s">
        <v>60</v>
      </c>
      <c r="E47" s="53">
        <v>270</v>
      </c>
      <c r="F47" s="54">
        <f t="shared" si="1"/>
        <v>15.202702702702704</v>
      </c>
      <c r="G47" s="53">
        <v>14</v>
      </c>
      <c r="H47" s="55">
        <v>5.1851851851851851</v>
      </c>
      <c r="I47" s="53">
        <v>14</v>
      </c>
      <c r="J47" s="55">
        <v>5.1851851851851851</v>
      </c>
      <c r="K47" s="53">
        <v>98</v>
      </c>
      <c r="L47" s="55">
        <v>36.296296296296298</v>
      </c>
      <c r="M47" s="53">
        <v>144</v>
      </c>
      <c r="N47" s="55">
        <v>53.333333333333336</v>
      </c>
    </row>
    <row r="48" spans="2:17" ht="18" customHeight="1" x14ac:dyDescent="0.15">
      <c r="B48" s="103"/>
      <c r="C48" s="121"/>
      <c r="D48" s="64" t="s">
        <v>59</v>
      </c>
      <c r="E48" s="50">
        <v>86</v>
      </c>
      <c r="F48" s="77">
        <f t="shared" si="1"/>
        <v>4.8423423423423424</v>
      </c>
      <c r="G48" s="50">
        <v>3</v>
      </c>
      <c r="H48" s="52">
        <v>3.4883720930232558</v>
      </c>
      <c r="I48" s="50">
        <v>7</v>
      </c>
      <c r="J48" s="52">
        <v>8.1395348837209305</v>
      </c>
      <c r="K48" s="50">
        <v>38</v>
      </c>
      <c r="L48" s="52">
        <v>44.186046511627907</v>
      </c>
      <c r="M48" s="50">
        <v>38</v>
      </c>
      <c r="N48" s="52">
        <v>44.186046511627907</v>
      </c>
    </row>
    <row r="49" spans="2:16" ht="18" customHeight="1" x14ac:dyDescent="0.15">
      <c r="B49" s="102" t="s">
        <v>33</v>
      </c>
      <c r="C49" s="118" t="s">
        <v>3</v>
      </c>
      <c r="D49" s="63" t="s">
        <v>60</v>
      </c>
      <c r="E49" s="47">
        <v>177</v>
      </c>
      <c r="F49" s="48">
        <f t="shared" si="1"/>
        <v>9.9662162162162158</v>
      </c>
      <c r="G49" s="47">
        <v>6</v>
      </c>
      <c r="H49" s="49">
        <v>3.3898305084745761</v>
      </c>
      <c r="I49" s="47">
        <v>17</v>
      </c>
      <c r="J49" s="49">
        <v>9.6045197740112993</v>
      </c>
      <c r="K49" s="47">
        <v>64</v>
      </c>
      <c r="L49" s="49">
        <v>36.158192090395481</v>
      </c>
      <c r="M49" s="47">
        <v>90</v>
      </c>
      <c r="N49" s="49">
        <v>50.847457627118644</v>
      </c>
    </row>
    <row r="50" spans="2:16" ht="18" customHeight="1" x14ac:dyDescent="0.15">
      <c r="B50" s="104"/>
      <c r="C50" s="119"/>
      <c r="D50" s="70" t="s">
        <v>59</v>
      </c>
      <c r="E50" s="71">
        <v>90</v>
      </c>
      <c r="F50" s="80">
        <f t="shared" si="1"/>
        <v>5.0675675675675675</v>
      </c>
      <c r="G50" s="71">
        <v>5</v>
      </c>
      <c r="H50" s="73">
        <v>5.5555555555555554</v>
      </c>
      <c r="I50" s="71">
        <v>12</v>
      </c>
      <c r="J50" s="73">
        <v>13.333333333333334</v>
      </c>
      <c r="K50" s="71">
        <v>38</v>
      </c>
      <c r="L50" s="73">
        <v>42.222222222222221</v>
      </c>
      <c r="M50" s="71">
        <v>35</v>
      </c>
      <c r="N50" s="73">
        <v>38.888888888888886</v>
      </c>
    </row>
    <row r="51" spans="2:16" ht="18" customHeight="1" x14ac:dyDescent="0.15">
      <c r="B51" s="104"/>
      <c r="C51" s="120" t="s">
        <v>2</v>
      </c>
      <c r="D51" s="25" t="s">
        <v>60</v>
      </c>
      <c r="E51" s="53">
        <v>406</v>
      </c>
      <c r="F51" s="54">
        <f t="shared" si="1"/>
        <v>22.86036036036036</v>
      </c>
      <c r="G51" s="53">
        <v>27</v>
      </c>
      <c r="H51" s="55">
        <v>6.6502463054187189</v>
      </c>
      <c r="I51" s="53">
        <v>48</v>
      </c>
      <c r="J51" s="55">
        <v>11.822660098522167</v>
      </c>
      <c r="K51" s="53">
        <v>156</v>
      </c>
      <c r="L51" s="55">
        <v>38.423645320197046</v>
      </c>
      <c r="M51" s="53">
        <v>175</v>
      </c>
      <c r="N51" s="55">
        <v>43.103448275862071</v>
      </c>
    </row>
    <row r="52" spans="2:16" ht="18" customHeight="1" x14ac:dyDescent="0.15">
      <c r="B52" s="104"/>
      <c r="C52" s="119"/>
      <c r="D52" s="70" t="s">
        <v>59</v>
      </c>
      <c r="E52" s="71">
        <v>116</v>
      </c>
      <c r="F52" s="80">
        <f t="shared" si="1"/>
        <v>6.531531531531531</v>
      </c>
      <c r="G52" s="71">
        <v>11</v>
      </c>
      <c r="H52" s="73">
        <v>9.4827586206896548</v>
      </c>
      <c r="I52" s="71">
        <v>12</v>
      </c>
      <c r="J52" s="73">
        <v>10.344827586206897</v>
      </c>
      <c r="K52" s="71">
        <v>43</v>
      </c>
      <c r="L52" s="73">
        <v>37.068965517241381</v>
      </c>
      <c r="M52" s="71">
        <v>50</v>
      </c>
      <c r="N52" s="73">
        <v>43.103448275862071</v>
      </c>
    </row>
    <row r="53" spans="2:16" ht="18" customHeight="1" x14ac:dyDescent="0.15">
      <c r="B53" s="104"/>
      <c r="C53" s="120" t="s">
        <v>1</v>
      </c>
      <c r="D53" s="25" t="s">
        <v>60</v>
      </c>
      <c r="E53" s="53">
        <v>482</v>
      </c>
      <c r="F53" s="54">
        <f t="shared" si="1"/>
        <v>27.13963963963964</v>
      </c>
      <c r="G53" s="53">
        <v>35</v>
      </c>
      <c r="H53" s="55">
        <v>7.2614107883817427</v>
      </c>
      <c r="I53" s="53">
        <v>52</v>
      </c>
      <c r="J53" s="55">
        <v>10.78838174273859</v>
      </c>
      <c r="K53" s="53">
        <v>176</v>
      </c>
      <c r="L53" s="55">
        <v>36.514522821576762</v>
      </c>
      <c r="M53" s="53">
        <v>219</v>
      </c>
      <c r="N53" s="55">
        <v>45.435684647302907</v>
      </c>
    </row>
    <row r="54" spans="2:16" ht="18" customHeight="1" x14ac:dyDescent="0.15">
      <c r="B54" s="104"/>
      <c r="C54" s="119"/>
      <c r="D54" s="70" t="s">
        <v>59</v>
      </c>
      <c r="E54" s="71">
        <v>161</v>
      </c>
      <c r="F54" s="80">
        <f t="shared" si="1"/>
        <v>9.0653153153153152</v>
      </c>
      <c r="G54" s="71">
        <v>12</v>
      </c>
      <c r="H54" s="73">
        <v>7.4534161490683228</v>
      </c>
      <c r="I54" s="71">
        <v>15</v>
      </c>
      <c r="J54" s="73">
        <v>9.316770186335404</v>
      </c>
      <c r="K54" s="71">
        <v>76</v>
      </c>
      <c r="L54" s="73">
        <v>47.204968944099377</v>
      </c>
      <c r="M54" s="71">
        <v>58</v>
      </c>
      <c r="N54" s="73">
        <v>36.024844720496894</v>
      </c>
    </row>
    <row r="55" spans="2:16" ht="18" customHeight="1" x14ac:dyDescent="0.15">
      <c r="B55" s="104"/>
      <c r="C55" s="120" t="s">
        <v>0</v>
      </c>
      <c r="D55" s="25" t="s">
        <v>60</v>
      </c>
      <c r="E55" s="53">
        <v>246</v>
      </c>
      <c r="F55" s="77">
        <f t="shared" si="1"/>
        <v>13.851351351351351</v>
      </c>
      <c r="G55" s="53">
        <v>21</v>
      </c>
      <c r="H55" s="55">
        <v>8.536585365853659</v>
      </c>
      <c r="I55" s="53">
        <v>22</v>
      </c>
      <c r="J55" s="55">
        <v>8.9430894308943092</v>
      </c>
      <c r="K55" s="53">
        <v>84</v>
      </c>
      <c r="L55" s="55">
        <v>34.146341463414636</v>
      </c>
      <c r="M55" s="53">
        <v>119</v>
      </c>
      <c r="N55" s="55">
        <v>48.373983739837399</v>
      </c>
    </row>
    <row r="56" spans="2:16" x14ac:dyDescent="0.15">
      <c r="B56" s="103"/>
      <c r="C56" s="121"/>
      <c r="D56" s="67" t="s">
        <v>59</v>
      </c>
      <c r="E56" s="50">
        <v>98</v>
      </c>
      <c r="F56" s="79">
        <f t="shared" si="1"/>
        <v>5.5180180180180178</v>
      </c>
      <c r="G56" s="50">
        <v>4</v>
      </c>
      <c r="H56" s="52">
        <v>4.0816326530612246</v>
      </c>
      <c r="I56" s="50">
        <v>7</v>
      </c>
      <c r="J56" s="52">
        <v>7.1428571428571432</v>
      </c>
      <c r="K56" s="50">
        <v>43</v>
      </c>
      <c r="L56" s="52">
        <v>43.877551020408163</v>
      </c>
      <c r="M56" s="50">
        <v>44</v>
      </c>
      <c r="N56" s="52">
        <v>44.897959183673471</v>
      </c>
      <c r="O56" s="68"/>
    </row>
    <row r="58" spans="2:16" x14ac:dyDescent="0.15">
      <c r="B58" s="28" t="s">
        <v>79</v>
      </c>
      <c r="C58" s="28"/>
      <c r="D58" s="28"/>
      <c r="E58" s="28"/>
      <c r="F58" s="28"/>
      <c r="G58" s="28"/>
      <c r="H58" s="28"/>
      <c r="I58" s="28"/>
      <c r="J58" s="28"/>
      <c r="K58" s="28"/>
      <c r="L58" s="28"/>
    </row>
    <row r="59" spans="2:16" x14ac:dyDescent="0.15"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</row>
    <row r="60" spans="2:16" ht="114.95" customHeight="1" x14ac:dyDescent="0.15">
      <c r="B60" s="13"/>
      <c r="C60" s="65"/>
      <c r="D60" s="66"/>
      <c r="E60" s="123" t="s">
        <v>11</v>
      </c>
      <c r="F60" s="115"/>
      <c r="G60" s="111" t="s">
        <v>55</v>
      </c>
      <c r="H60" s="112"/>
      <c r="I60" s="111" t="s">
        <v>56</v>
      </c>
      <c r="J60" s="112"/>
      <c r="K60" s="111" t="s">
        <v>57</v>
      </c>
      <c r="L60" s="112"/>
      <c r="M60" s="111" t="s">
        <v>58</v>
      </c>
      <c r="N60" s="112"/>
    </row>
    <row r="61" spans="2:16" ht="18" customHeight="1" x14ac:dyDescent="0.15">
      <c r="B61" s="98" t="s">
        <v>34</v>
      </c>
      <c r="C61" s="99"/>
      <c r="D61" s="99"/>
      <c r="E61" s="74" t="s">
        <v>35</v>
      </c>
      <c r="F61" s="38" t="s">
        <v>36</v>
      </c>
      <c r="G61" s="39" t="s">
        <v>35</v>
      </c>
      <c r="H61" s="38" t="s">
        <v>36</v>
      </c>
      <c r="I61" s="39" t="s">
        <v>35</v>
      </c>
      <c r="J61" s="38" t="s">
        <v>36</v>
      </c>
      <c r="K61" s="39" t="s">
        <v>35</v>
      </c>
      <c r="L61" s="38" t="s">
        <v>36</v>
      </c>
      <c r="M61" s="39" t="s">
        <v>35</v>
      </c>
      <c r="N61" s="38" t="s">
        <v>36</v>
      </c>
    </row>
    <row r="62" spans="2:16" ht="18" customHeight="1" x14ac:dyDescent="0.15">
      <c r="B62" s="100"/>
      <c r="C62" s="122"/>
      <c r="D62" s="122"/>
      <c r="E62" s="43">
        <v>1776</v>
      </c>
      <c r="F62" s="44">
        <v>100</v>
      </c>
      <c r="G62" s="45">
        <v>146</v>
      </c>
      <c r="H62" s="44">
        <v>8.2207207207207205</v>
      </c>
      <c r="I62" s="46">
        <v>224</v>
      </c>
      <c r="J62" s="44">
        <v>12.612612612612613</v>
      </c>
      <c r="K62" s="46">
        <v>701</v>
      </c>
      <c r="L62" s="44">
        <v>39.47072072072072</v>
      </c>
      <c r="M62" s="46">
        <v>705</v>
      </c>
      <c r="N62" s="44">
        <v>39.695945945945944</v>
      </c>
    </row>
    <row r="63" spans="2:16" ht="18" customHeight="1" x14ac:dyDescent="0.15">
      <c r="B63" s="102" t="s">
        <v>31</v>
      </c>
      <c r="C63" s="118" t="s">
        <v>10</v>
      </c>
      <c r="D63" s="63" t="s">
        <v>60</v>
      </c>
      <c r="E63" s="47">
        <v>732</v>
      </c>
      <c r="F63" s="48">
        <f>E63/2000*100</f>
        <v>36.6</v>
      </c>
      <c r="G63" s="47">
        <v>62</v>
      </c>
      <c r="H63" s="49">
        <v>8.4699453551912569</v>
      </c>
      <c r="I63" s="47">
        <v>112</v>
      </c>
      <c r="J63" s="49">
        <v>15.300546448087431</v>
      </c>
      <c r="K63" s="47">
        <v>285</v>
      </c>
      <c r="L63" s="49">
        <v>38.934426229508198</v>
      </c>
      <c r="M63" s="47">
        <v>273</v>
      </c>
      <c r="N63" s="49">
        <v>37.295081967213115</v>
      </c>
      <c r="P63" s="61"/>
    </row>
    <row r="64" spans="2:16" ht="18" customHeight="1" x14ac:dyDescent="0.15">
      <c r="B64" s="104"/>
      <c r="C64" s="119"/>
      <c r="D64" s="70" t="s">
        <v>59</v>
      </c>
      <c r="E64" s="71">
        <v>264</v>
      </c>
      <c r="F64" s="72">
        <f>E64/2000*100</f>
        <v>13.200000000000001</v>
      </c>
      <c r="G64" s="71">
        <v>34</v>
      </c>
      <c r="H64" s="73">
        <v>12.878787878787879</v>
      </c>
      <c r="I64" s="71">
        <v>38</v>
      </c>
      <c r="J64" s="73">
        <v>14.393939393939394</v>
      </c>
      <c r="K64" s="71">
        <v>115</v>
      </c>
      <c r="L64" s="73">
        <v>43.560606060606062</v>
      </c>
      <c r="M64" s="71">
        <v>77</v>
      </c>
      <c r="N64" s="73">
        <v>29.166666666666668</v>
      </c>
      <c r="P64" s="61"/>
    </row>
    <row r="65" spans="2:17" ht="18" customHeight="1" x14ac:dyDescent="0.15">
      <c r="B65" s="104"/>
      <c r="C65" s="120" t="s">
        <v>9</v>
      </c>
      <c r="D65" s="25" t="s">
        <v>60</v>
      </c>
      <c r="E65" s="53">
        <v>579</v>
      </c>
      <c r="F65" s="54">
        <f t="shared" ref="F65:F84" si="2">E65/2000*100</f>
        <v>28.95</v>
      </c>
      <c r="G65" s="53">
        <v>39</v>
      </c>
      <c r="H65" s="55">
        <v>6.7357512953367875</v>
      </c>
      <c r="I65" s="53">
        <v>53</v>
      </c>
      <c r="J65" s="55">
        <v>9.1537132987910184</v>
      </c>
      <c r="K65" s="53">
        <v>212</v>
      </c>
      <c r="L65" s="55">
        <v>36.614853195164073</v>
      </c>
      <c r="M65" s="53">
        <v>275</v>
      </c>
      <c r="N65" s="55">
        <v>47.495682210708118</v>
      </c>
    </row>
    <row r="66" spans="2:17" ht="18" customHeight="1" x14ac:dyDescent="0.15">
      <c r="B66" s="103"/>
      <c r="C66" s="121"/>
      <c r="D66" s="64" t="s">
        <v>59</v>
      </c>
      <c r="E66" s="50">
        <v>201</v>
      </c>
      <c r="F66" s="72">
        <f t="shared" si="2"/>
        <v>10.050000000000001</v>
      </c>
      <c r="G66" s="50">
        <v>11</v>
      </c>
      <c r="H66" s="52">
        <v>5.4726368159203984</v>
      </c>
      <c r="I66" s="50">
        <v>21</v>
      </c>
      <c r="J66" s="52">
        <v>10.447761194029852</v>
      </c>
      <c r="K66" s="50">
        <v>89</v>
      </c>
      <c r="L66" s="52">
        <v>44.278606965174127</v>
      </c>
      <c r="M66" s="50">
        <v>80</v>
      </c>
      <c r="N66" s="52">
        <v>39.800995024875618</v>
      </c>
    </row>
    <row r="67" spans="2:17" ht="18" customHeight="1" x14ac:dyDescent="0.15">
      <c r="B67" s="102" t="s">
        <v>32</v>
      </c>
      <c r="C67" s="118" t="s">
        <v>8</v>
      </c>
      <c r="D67" s="63" t="s">
        <v>60</v>
      </c>
      <c r="E67" s="47">
        <v>194</v>
      </c>
      <c r="F67" s="48">
        <f t="shared" si="2"/>
        <v>9.7000000000000011</v>
      </c>
      <c r="G67" s="47">
        <v>27</v>
      </c>
      <c r="H67" s="49">
        <v>13.917525773195877</v>
      </c>
      <c r="I67" s="47">
        <v>29</v>
      </c>
      <c r="J67" s="49">
        <v>14.948453608247423</v>
      </c>
      <c r="K67" s="47">
        <v>74</v>
      </c>
      <c r="L67" s="49">
        <v>38.144329896907216</v>
      </c>
      <c r="M67" s="47">
        <v>64</v>
      </c>
      <c r="N67" s="49">
        <v>32.989690721649481</v>
      </c>
      <c r="P67" s="61"/>
    </row>
    <row r="68" spans="2:17" ht="18" customHeight="1" x14ac:dyDescent="0.15">
      <c r="B68" s="104"/>
      <c r="C68" s="119"/>
      <c r="D68" s="70" t="s">
        <v>59</v>
      </c>
      <c r="E68" s="71">
        <v>91</v>
      </c>
      <c r="F68" s="72">
        <f t="shared" si="2"/>
        <v>4.55</v>
      </c>
      <c r="G68" s="71">
        <v>6</v>
      </c>
      <c r="H68" s="73">
        <v>6.5934065934065931</v>
      </c>
      <c r="I68" s="71">
        <v>17</v>
      </c>
      <c r="J68" s="73">
        <v>18.681318681318682</v>
      </c>
      <c r="K68" s="71">
        <v>37</v>
      </c>
      <c r="L68" s="73">
        <v>40.659340659340657</v>
      </c>
      <c r="M68" s="71">
        <v>31</v>
      </c>
      <c r="N68" s="73">
        <v>34.065934065934066</v>
      </c>
    </row>
    <row r="69" spans="2:17" ht="18" customHeight="1" x14ac:dyDescent="0.15">
      <c r="B69" s="104"/>
      <c r="C69" s="120" t="s">
        <v>7</v>
      </c>
      <c r="D69" s="25" t="s">
        <v>60</v>
      </c>
      <c r="E69" s="53">
        <v>321</v>
      </c>
      <c r="F69" s="54">
        <f t="shared" si="2"/>
        <v>16.05</v>
      </c>
      <c r="G69" s="53">
        <v>31</v>
      </c>
      <c r="H69" s="55">
        <v>9.657320872274143</v>
      </c>
      <c r="I69" s="53">
        <v>54</v>
      </c>
      <c r="J69" s="55">
        <v>16.822429906542055</v>
      </c>
      <c r="K69" s="53">
        <v>113</v>
      </c>
      <c r="L69" s="55">
        <v>35.202492211838006</v>
      </c>
      <c r="M69" s="53">
        <v>123</v>
      </c>
      <c r="N69" s="55">
        <v>38.317757009345797</v>
      </c>
    </row>
    <row r="70" spans="2:17" ht="18" customHeight="1" x14ac:dyDescent="0.15">
      <c r="B70" s="104"/>
      <c r="C70" s="119"/>
      <c r="D70" s="70" t="s">
        <v>59</v>
      </c>
      <c r="E70" s="71">
        <v>103</v>
      </c>
      <c r="F70" s="72">
        <f t="shared" si="2"/>
        <v>5.1499999999999995</v>
      </c>
      <c r="G70" s="71">
        <v>10</v>
      </c>
      <c r="H70" s="73">
        <v>9.7087378640776691</v>
      </c>
      <c r="I70" s="71">
        <v>18</v>
      </c>
      <c r="J70" s="73">
        <v>17.475728155339805</v>
      </c>
      <c r="K70" s="71">
        <v>52</v>
      </c>
      <c r="L70" s="73">
        <v>50.485436893203882</v>
      </c>
      <c r="M70" s="71">
        <v>23</v>
      </c>
      <c r="N70" s="73">
        <v>22.33009708737864</v>
      </c>
    </row>
    <row r="71" spans="2:17" ht="18" customHeight="1" x14ac:dyDescent="0.15">
      <c r="B71" s="104"/>
      <c r="C71" s="120" t="s">
        <v>6</v>
      </c>
      <c r="D71" s="25" t="s">
        <v>60</v>
      </c>
      <c r="E71" s="53">
        <v>323</v>
      </c>
      <c r="F71" s="54">
        <f t="shared" si="2"/>
        <v>16.150000000000002</v>
      </c>
      <c r="G71" s="53">
        <v>21</v>
      </c>
      <c r="H71" s="55">
        <v>6.5015479876160986</v>
      </c>
      <c r="I71" s="53">
        <v>44</v>
      </c>
      <c r="J71" s="55">
        <v>13.622291021671826</v>
      </c>
      <c r="K71" s="53">
        <v>129</v>
      </c>
      <c r="L71" s="55">
        <v>39.93808049535604</v>
      </c>
      <c r="M71" s="53">
        <v>129</v>
      </c>
      <c r="N71" s="55">
        <v>39.93808049535604</v>
      </c>
      <c r="Q71" s="62"/>
    </row>
    <row r="72" spans="2:17" ht="18" customHeight="1" x14ac:dyDescent="0.15">
      <c r="B72" s="104"/>
      <c r="C72" s="119"/>
      <c r="D72" s="70" t="s">
        <v>59</v>
      </c>
      <c r="E72" s="71">
        <v>113</v>
      </c>
      <c r="F72" s="72">
        <f t="shared" si="2"/>
        <v>5.65</v>
      </c>
      <c r="G72" s="71">
        <v>16</v>
      </c>
      <c r="H72" s="73">
        <v>14.159292035398231</v>
      </c>
      <c r="I72" s="71">
        <v>11</v>
      </c>
      <c r="J72" s="73">
        <v>9.7345132743362832</v>
      </c>
      <c r="K72" s="71">
        <v>44</v>
      </c>
      <c r="L72" s="73">
        <v>38.938053097345133</v>
      </c>
      <c r="M72" s="71">
        <v>42</v>
      </c>
      <c r="N72" s="73">
        <v>37.168141592920357</v>
      </c>
    </row>
    <row r="73" spans="2:17" ht="18" customHeight="1" x14ac:dyDescent="0.15">
      <c r="B73" s="104"/>
      <c r="C73" s="120" t="s">
        <v>5</v>
      </c>
      <c r="D73" s="25" t="s">
        <v>60</v>
      </c>
      <c r="E73" s="53">
        <v>203</v>
      </c>
      <c r="F73" s="54">
        <f t="shared" si="2"/>
        <v>10.15</v>
      </c>
      <c r="G73" s="53">
        <v>9</v>
      </c>
      <c r="H73" s="55">
        <v>4.4334975369458132</v>
      </c>
      <c r="I73" s="53">
        <v>18</v>
      </c>
      <c r="J73" s="55">
        <v>8.8669950738916263</v>
      </c>
      <c r="K73" s="53">
        <v>83</v>
      </c>
      <c r="L73" s="55">
        <v>40.88669950738916</v>
      </c>
      <c r="M73" s="53">
        <v>93</v>
      </c>
      <c r="N73" s="55">
        <v>45.812807881773402</v>
      </c>
    </row>
    <row r="74" spans="2:17" ht="18" customHeight="1" x14ac:dyDescent="0.15">
      <c r="B74" s="104"/>
      <c r="C74" s="119"/>
      <c r="D74" s="70" t="s">
        <v>59</v>
      </c>
      <c r="E74" s="71">
        <v>72</v>
      </c>
      <c r="F74" s="72">
        <f t="shared" si="2"/>
        <v>3.5999999999999996</v>
      </c>
      <c r="G74" s="71">
        <v>8</v>
      </c>
      <c r="H74" s="73">
        <v>11.111111111111111</v>
      </c>
      <c r="I74" s="71">
        <v>4</v>
      </c>
      <c r="J74" s="73">
        <v>5.5555555555555554</v>
      </c>
      <c r="K74" s="71">
        <v>34</v>
      </c>
      <c r="L74" s="73">
        <v>47.222222222222221</v>
      </c>
      <c r="M74" s="71">
        <v>26</v>
      </c>
      <c r="N74" s="73">
        <v>36.111111111111114</v>
      </c>
    </row>
    <row r="75" spans="2:17" ht="18" customHeight="1" x14ac:dyDescent="0.15">
      <c r="B75" s="104"/>
      <c r="C75" s="120" t="s">
        <v>4</v>
      </c>
      <c r="D75" s="25" t="s">
        <v>60</v>
      </c>
      <c r="E75" s="53">
        <v>270</v>
      </c>
      <c r="F75" s="54">
        <f t="shared" si="2"/>
        <v>13.5</v>
      </c>
      <c r="G75" s="53">
        <v>13</v>
      </c>
      <c r="H75" s="55">
        <v>4.8148148148148149</v>
      </c>
      <c r="I75" s="53">
        <v>20</v>
      </c>
      <c r="J75" s="55">
        <v>7.4074074074074074</v>
      </c>
      <c r="K75" s="53">
        <v>98</v>
      </c>
      <c r="L75" s="55">
        <v>36.296296296296298</v>
      </c>
      <c r="M75" s="53">
        <v>139</v>
      </c>
      <c r="N75" s="55">
        <v>51.481481481481481</v>
      </c>
    </row>
    <row r="76" spans="2:17" ht="18" customHeight="1" x14ac:dyDescent="0.15">
      <c r="B76" s="103"/>
      <c r="C76" s="121"/>
      <c r="D76" s="64" t="s">
        <v>59</v>
      </c>
      <c r="E76" s="50">
        <v>86</v>
      </c>
      <c r="F76" s="72">
        <f t="shared" si="2"/>
        <v>4.3</v>
      </c>
      <c r="G76" s="50">
        <v>5</v>
      </c>
      <c r="H76" s="52">
        <v>5.8139534883720927</v>
      </c>
      <c r="I76" s="50">
        <v>9</v>
      </c>
      <c r="J76" s="52">
        <v>10.465116279069768</v>
      </c>
      <c r="K76" s="50">
        <v>37</v>
      </c>
      <c r="L76" s="52">
        <v>43.02325581395349</v>
      </c>
      <c r="M76" s="50">
        <v>35</v>
      </c>
      <c r="N76" s="52">
        <v>40.697674418604649</v>
      </c>
    </row>
    <row r="77" spans="2:17" ht="18" customHeight="1" x14ac:dyDescent="0.15">
      <c r="B77" s="102" t="s">
        <v>33</v>
      </c>
      <c r="C77" s="118" t="s">
        <v>3</v>
      </c>
      <c r="D77" s="63" t="s">
        <v>60</v>
      </c>
      <c r="E77" s="47">
        <v>177</v>
      </c>
      <c r="F77" s="48">
        <f t="shared" si="2"/>
        <v>8.85</v>
      </c>
      <c r="G77" s="47">
        <v>7</v>
      </c>
      <c r="H77" s="49">
        <v>3.9548022598870056</v>
      </c>
      <c r="I77" s="47">
        <v>22</v>
      </c>
      <c r="J77" s="49">
        <v>12.429378531073446</v>
      </c>
      <c r="K77" s="47">
        <v>74</v>
      </c>
      <c r="L77" s="49">
        <v>41.807909604519772</v>
      </c>
      <c r="M77" s="47">
        <v>74</v>
      </c>
      <c r="N77" s="49">
        <v>41.807909604519772</v>
      </c>
    </row>
    <row r="78" spans="2:17" ht="18" customHeight="1" x14ac:dyDescent="0.15">
      <c r="B78" s="104"/>
      <c r="C78" s="119"/>
      <c r="D78" s="70" t="s">
        <v>59</v>
      </c>
      <c r="E78" s="71">
        <v>90</v>
      </c>
      <c r="F78" s="72">
        <f t="shared" si="2"/>
        <v>4.5</v>
      </c>
      <c r="G78" s="71">
        <v>9</v>
      </c>
      <c r="H78" s="73">
        <v>10</v>
      </c>
      <c r="I78" s="71">
        <v>12</v>
      </c>
      <c r="J78" s="73">
        <v>13.333333333333334</v>
      </c>
      <c r="K78" s="71">
        <v>38</v>
      </c>
      <c r="L78" s="73">
        <v>42.222222222222221</v>
      </c>
      <c r="M78" s="71">
        <v>31</v>
      </c>
      <c r="N78" s="73">
        <v>34.444444444444443</v>
      </c>
    </row>
    <row r="79" spans="2:17" ht="18" customHeight="1" x14ac:dyDescent="0.15">
      <c r="B79" s="104"/>
      <c r="C79" s="120" t="s">
        <v>2</v>
      </c>
      <c r="D79" s="25" t="s">
        <v>60</v>
      </c>
      <c r="E79" s="53">
        <v>406</v>
      </c>
      <c r="F79" s="54">
        <f t="shared" si="2"/>
        <v>20.3</v>
      </c>
      <c r="G79" s="53">
        <v>30</v>
      </c>
      <c r="H79" s="55">
        <v>7.389162561576355</v>
      </c>
      <c r="I79" s="53">
        <v>53</v>
      </c>
      <c r="J79" s="55">
        <v>13.054187192118226</v>
      </c>
      <c r="K79" s="53">
        <v>157</v>
      </c>
      <c r="L79" s="55">
        <v>38.669950738916256</v>
      </c>
      <c r="M79" s="53">
        <v>166</v>
      </c>
      <c r="N79" s="55">
        <v>40.88669950738916</v>
      </c>
    </row>
    <row r="80" spans="2:17" ht="18" customHeight="1" x14ac:dyDescent="0.15">
      <c r="B80" s="104"/>
      <c r="C80" s="119"/>
      <c r="D80" s="70" t="s">
        <v>59</v>
      </c>
      <c r="E80" s="71">
        <v>116</v>
      </c>
      <c r="F80" s="72">
        <f t="shared" si="2"/>
        <v>5.8000000000000007</v>
      </c>
      <c r="G80" s="71">
        <v>14</v>
      </c>
      <c r="H80" s="73">
        <v>12.068965517241379</v>
      </c>
      <c r="I80" s="71">
        <v>18</v>
      </c>
      <c r="J80" s="73">
        <v>15.517241379310345</v>
      </c>
      <c r="K80" s="71">
        <v>38</v>
      </c>
      <c r="L80" s="73">
        <v>32.758620689655174</v>
      </c>
      <c r="M80" s="71">
        <v>46</v>
      </c>
      <c r="N80" s="73">
        <v>39.655172413793103</v>
      </c>
    </row>
    <row r="81" spans="2:16" ht="18" customHeight="1" x14ac:dyDescent="0.15">
      <c r="B81" s="104"/>
      <c r="C81" s="120" t="s">
        <v>1</v>
      </c>
      <c r="D81" s="25" t="s">
        <v>60</v>
      </c>
      <c r="E81" s="53">
        <v>482</v>
      </c>
      <c r="F81" s="54">
        <f t="shared" si="2"/>
        <v>24.099999999999998</v>
      </c>
      <c r="G81" s="53">
        <v>37</v>
      </c>
      <c r="H81" s="55">
        <v>7.6763485477178426</v>
      </c>
      <c r="I81" s="53">
        <v>57</v>
      </c>
      <c r="J81" s="55">
        <v>11.825726141078839</v>
      </c>
      <c r="K81" s="53">
        <v>188</v>
      </c>
      <c r="L81" s="55">
        <v>39.004149377593365</v>
      </c>
      <c r="M81" s="53">
        <v>200</v>
      </c>
      <c r="N81" s="55">
        <v>41.49377593360996</v>
      </c>
    </row>
    <row r="82" spans="2:16" ht="18" customHeight="1" x14ac:dyDescent="0.15">
      <c r="B82" s="104"/>
      <c r="C82" s="119"/>
      <c r="D82" s="70" t="s">
        <v>59</v>
      </c>
      <c r="E82" s="71">
        <v>161</v>
      </c>
      <c r="F82" s="72">
        <f t="shared" si="2"/>
        <v>8.0500000000000007</v>
      </c>
      <c r="G82" s="71">
        <v>17</v>
      </c>
      <c r="H82" s="73">
        <v>10.559006211180124</v>
      </c>
      <c r="I82" s="71">
        <v>18</v>
      </c>
      <c r="J82" s="73">
        <v>11.180124223602485</v>
      </c>
      <c r="K82" s="71">
        <v>76</v>
      </c>
      <c r="L82" s="73">
        <v>47.204968944099377</v>
      </c>
      <c r="M82" s="71">
        <v>50</v>
      </c>
      <c r="N82" s="73">
        <v>31.055900621118013</v>
      </c>
    </row>
    <row r="83" spans="2:16" ht="18" customHeight="1" x14ac:dyDescent="0.15">
      <c r="B83" s="104"/>
      <c r="C83" s="120" t="s">
        <v>0</v>
      </c>
      <c r="D83" s="25" t="s">
        <v>60</v>
      </c>
      <c r="E83" s="53">
        <v>246</v>
      </c>
      <c r="F83" s="54">
        <f t="shared" si="2"/>
        <v>12.3</v>
      </c>
      <c r="G83" s="53">
        <v>27</v>
      </c>
      <c r="H83" s="55">
        <v>10.975609756097562</v>
      </c>
      <c r="I83" s="53">
        <v>33</v>
      </c>
      <c r="J83" s="55">
        <v>13.414634146341463</v>
      </c>
      <c r="K83" s="53">
        <v>78</v>
      </c>
      <c r="L83" s="55">
        <v>31.707317073170731</v>
      </c>
      <c r="M83" s="53">
        <v>108</v>
      </c>
      <c r="N83" s="55">
        <v>43.902439024390247</v>
      </c>
    </row>
    <row r="84" spans="2:16" x14ac:dyDescent="0.15">
      <c r="B84" s="103"/>
      <c r="C84" s="121"/>
      <c r="D84" s="67" t="s">
        <v>59</v>
      </c>
      <c r="E84" s="50">
        <v>98</v>
      </c>
      <c r="F84" s="54">
        <f t="shared" si="2"/>
        <v>4.9000000000000004</v>
      </c>
      <c r="G84" s="50">
        <v>5</v>
      </c>
      <c r="H84" s="52">
        <v>5.1020408163265305</v>
      </c>
      <c r="I84" s="50">
        <v>11</v>
      </c>
      <c r="J84" s="52">
        <v>11.224489795918368</v>
      </c>
      <c r="K84" s="50">
        <v>52</v>
      </c>
      <c r="L84" s="52">
        <v>53.061224489795919</v>
      </c>
      <c r="M84" s="50">
        <v>30</v>
      </c>
      <c r="N84" s="52">
        <v>30.612244897959183</v>
      </c>
      <c r="O84" s="68"/>
    </row>
    <row r="85" spans="2:16" x14ac:dyDescent="0.15">
      <c r="F85" s="81"/>
    </row>
    <row r="86" spans="2:16" x14ac:dyDescent="0.15">
      <c r="B86" s="28" t="s">
        <v>80</v>
      </c>
      <c r="C86" s="28"/>
      <c r="D86" s="28"/>
      <c r="E86" s="28"/>
      <c r="F86" s="28"/>
      <c r="G86" s="28"/>
      <c r="H86" s="28"/>
      <c r="I86" s="28"/>
      <c r="J86" s="28"/>
      <c r="K86" s="28"/>
      <c r="L86" s="28"/>
    </row>
    <row r="87" spans="2:16" x14ac:dyDescent="0.15">
      <c r="B87" s="28"/>
      <c r="C87" s="28"/>
      <c r="D87" s="28"/>
      <c r="E87" s="28"/>
      <c r="F87" s="28"/>
      <c r="G87" s="28"/>
      <c r="H87" s="28"/>
      <c r="I87" s="28"/>
      <c r="J87" s="28"/>
      <c r="K87" s="28"/>
      <c r="L87" s="28"/>
    </row>
    <row r="88" spans="2:16" ht="114.95" customHeight="1" x14ac:dyDescent="0.15">
      <c r="B88" s="13"/>
      <c r="C88" s="65"/>
      <c r="D88" s="66"/>
      <c r="E88" s="123" t="s">
        <v>11</v>
      </c>
      <c r="F88" s="115"/>
      <c r="G88" s="111" t="s">
        <v>55</v>
      </c>
      <c r="H88" s="112"/>
      <c r="I88" s="111" t="s">
        <v>56</v>
      </c>
      <c r="J88" s="112"/>
      <c r="K88" s="111" t="s">
        <v>57</v>
      </c>
      <c r="L88" s="112"/>
      <c r="M88" s="111" t="s">
        <v>58</v>
      </c>
      <c r="N88" s="112"/>
    </row>
    <row r="89" spans="2:16" ht="18" customHeight="1" x14ac:dyDescent="0.15">
      <c r="B89" s="98" t="s">
        <v>34</v>
      </c>
      <c r="C89" s="99"/>
      <c r="D89" s="99"/>
      <c r="E89" s="74" t="s">
        <v>35</v>
      </c>
      <c r="F89" s="38" t="s">
        <v>36</v>
      </c>
      <c r="G89" s="39" t="s">
        <v>35</v>
      </c>
      <c r="H89" s="38" t="s">
        <v>36</v>
      </c>
      <c r="I89" s="39" t="s">
        <v>35</v>
      </c>
      <c r="J89" s="38" t="s">
        <v>36</v>
      </c>
      <c r="K89" s="39" t="s">
        <v>35</v>
      </c>
      <c r="L89" s="38" t="s">
        <v>36</v>
      </c>
      <c r="M89" s="39" t="s">
        <v>35</v>
      </c>
      <c r="N89" s="38" t="s">
        <v>36</v>
      </c>
    </row>
    <row r="90" spans="2:16" ht="18" customHeight="1" x14ac:dyDescent="0.15">
      <c r="B90" s="100"/>
      <c r="C90" s="122"/>
      <c r="D90" s="122"/>
      <c r="E90" s="43">
        <v>1776</v>
      </c>
      <c r="F90" s="44">
        <v>100</v>
      </c>
      <c r="G90" s="45">
        <v>123</v>
      </c>
      <c r="H90" s="44">
        <v>6.9256756756756754</v>
      </c>
      <c r="I90" s="46">
        <v>172</v>
      </c>
      <c r="J90" s="44">
        <v>9.6846846846846848</v>
      </c>
      <c r="K90" s="46">
        <v>616</v>
      </c>
      <c r="L90" s="44">
        <v>34.684684684684683</v>
      </c>
      <c r="M90" s="46">
        <v>865</v>
      </c>
      <c r="N90" s="44">
        <v>48.704954954954957</v>
      </c>
    </row>
    <row r="91" spans="2:16" ht="18" customHeight="1" x14ac:dyDescent="0.15">
      <c r="B91" s="102" t="s">
        <v>31</v>
      </c>
      <c r="C91" s="118" t="s">
        <v>10</v>
      </c>
      <c r="D91" s="63" t="s">
        <v>60</v>
      </c>
      <c r="E91" s="47">
        <v>732</v>
      </c>
      <c r="F91" s="48">
        <f>E91/2000*100</f>
        <v>36.6</v>
      </c>
      <c r="G91" s="47">
        <v>54</v>
      </c>
      <c r="H91" s="49">
        <v>7.3770491803278686</v>
      </c>
      <c r="I91" s="47">
        <v>85</v>
      </c>
      <c r="J91" s="49">
        <v>11.612021857923498</v>
      </c>
      <c r="K91" s="47">
        <v>268</v>
      </c>
      <c r="L91" s="49">
        <v>36.612021857923494</v>
      </c>
      <c r="M91" s="47">
        <v>325</v>
      </c>
      <c r="N91" s="49">
        <v>44.398907103825138</v>
      </c>
      <c r="P91" s="61"/>
    </row>
    <row r="92" spans="2:16" ht="18" customHeight="1" x14ac:dyDescent="0.15">
      <c r="B92" s="104"/>
      <c r="C92" s="119"/>
      <c r="D92" s="70" t="s">
        <v>59</v>
      </c>
      <c r="E92" s="71">
        <v>264</v>
      </c>
      <c r="F92" s="72">
        <f>E92/2000*100</f>
        <v>13.200000000000001</v>
      </c>
      <c r="G92" s="71">
        <v>24</v>
      </c>
      <c r="H92" s="73">
        <v>9.0909090909090917</v>
      </c>
      <c r="I92" s="71">
        <v>26</v>
      </c>
      <c r="J92" s="73">
        <v>9.8484848484848477</v>
      </c>
      <c r="K92" s="71">
        <v>100</v>
      </c>
      <c r="L92" s="73">
        <v>37.878787878787875</v>
      </c>
      <c r="M92" s="71">
        <v>114</v>
      </c>
      <c r="N92" s="73">
        <v>43.18181818181818</v>
      </c>
      <c r="P92" s="61"/>
    </row>
    <row r="93" spans="2:16" ht="18" customHeight="1" x14ac:dyDescent="0.15">
      <c r="B93" s="104"/>
      <c r="C93" s="120" t="s">
        <v>9</v>
      </c>
      <c r="D93" s="25" t="s">
        <v>60</v>
      </c>
      <c r="E93" s="53">
        <v>579</v>
      </c>
      <c r="F93" s="54">
        <f t="shared" ref="F93:F112" si="3">E93/2000*100</f>
        <v>28.95</v>
      </c>
      <c r="G93" s="53">
        <v>33</v>
      </c>
      <c r="H93" s="55">
        <v>5.6994818652849739</v>
      </c>
      <c r="I93" s="53">
        <v>44</v>
      </c>
      <c r="J93" s="55">
        <v>7.5993091537132988</v>
      </c>
      <c r="K93" s="53">
        <v>170</v>
      </c>
      <c r="L93" s="55">
        <v>29.360967184801382</v>
      </c>
      <c r="M93" s="53">
        <v>332</v>
      </c>
      <c r="N93" s="55">
        <v>57.340241796200345</v>
      </c>
    </row>
    <row r="94" spans="2:16" ht="18" customHeight="1" x14ac:dyDescent="0.15">
      <c r="B94" s="103"/>
      <c r="C94" s="121"/>
      <c r="D94" s="64" t="s">
        <v>59</v>
      </c>
      <c r="E94" s="50">
        <v>201</v>
      </c>
      <c r="F94" s="72">
        <f t="shared" si="3"/>
        <v>10.050000000000001</v>
      </c>
      <c r="G94" s="50">
        <v>12</v>
      </c>
      <c r="H94" s="52">
        <v>5.9701492537313436</v>
      </c>
      <c r="I94" s="50">
        <v>17</v>
      </c>
      <c r="J94" s="52">
        <v>8.4577114427860689</v>
      </c>
      <c r="K94" s="50">
        <v>78</v>
      </c>
      <c r="L94" s="52">
        <v>38.805970149253731</v>
      </c>
      <c r="M94" s="50">
        <v>94</v>
      </c>
      <c r="N94" s="52">
        <v>46.766169154228855</v>
      </c>
    </row>
    <row r="95" spans="2:16" ht="18" customHeight="1" x14ac:dyDescent="0.15">
      <c r="B95" s="102" t="s">
        <v>32</v>
      </c>
      <c r="C95" s="118" t="s">
        <v>8</v>
      </c>
      <c r="D95" s="63" t="s">
        <v>60</v>
      </c>
      <c r="E95" s="47">
        <v>194</v>
      </c>
      <c r="F95" s="48">
        <f t="shared" si="3"/>
        <v>9.7000000000000011</v>
      </c>
      <c r="G95" s="47">
        <v>18</v>
      </c>
      <c r="H95" s="49">
        <v>9.2783505154639183</v>
      </c>
      <c r="I95" s="47">
        <v>33</v>
      </c>
      <c r="J95" s="49">
        <v>17.010309278350515</v>
      </c>
      <c r="K95" s="47">
        <v>62</v>
      </c>
      <c r="L95" s="49">
        <v>31.958762886597938</v>
      </c>
      <c r="M95" s="47">
        <v>81</v>
      </c>
      <c r="N95" s="49">
        <v>41.75257731958763</v>
      </c>
    </row>
    <row r="96" spans="2:16" ht="18" customHeight="1" x14ac:dyDescent="0.15">
      <c r="B96" s="104"/>
      <c r="C96" s="119"/>
      <c r="D96" s="70" t="s">
        <v>59</v>
      </c>
      <c r="E96" s="71">
        <v>91</v>
      </c>
      <c r="F96" s="72">
        <f t="shared" si="3"/>
        <v>4.55</v>
      </c>
      <c r="G96" s="71">
        <v>7</v>
      </c>
      <c r="H96" s="73">
        <v>7.6923076923076925</v>
      </c>
      <c r="I96" s="71">
        <v>10</v>
      </c>
      <c r="J96" s="73">
        <v>10.989010989010989</v>
      </c>
      <c r="K96" s="71">
        <v>35</v>
      </c>
      <c r="L96" s="73">
        <v>38.46153846153846</v>
      </c>
      <c r="M96" s="71">
        <v>39</v>
      </c>
      <c r="N96" s="73">
        <v>42.857142857142854</v>
      </c>
    </row>
    <row r="97" spans="2:17" ht="18" customHeight="1" x14ac:dyDescent="0.15">
      <c r="B97" s="104"/>
      <c r="C97" s="120" t="s">
        <v>7</v>
      </c>
      <c r="D97" s="25" t="s">
        <v>60</v>
      </c>
      <c r="E97" s="53">
        <v>321</v>
      </c>
      <c r="F97" s="54">
        <f t="shared" si="3"/>
        <v>16.05</v>
      </c>
      <c r="G97" s="53">
        <v>23</v>
      </c>
      <c r="H97" s="55">
        <v>7.1651090342679131</v>
      </c>
      <c r="I97" s="53">
        <v>37</v>
      </c>
      <c r="J97" s="55">
        <v>11.526479750778817</v>
      </c>
      <c r="K97" s="53">
        <v>108</v>
      </c>
      <c r="L97" s="55">
        <v>33.644859813084111</v>
      </c>
      <c r="M97" s="53">
        <v>153</v>
      </c>
      <c r="N97" s="55">
        <v>47.663551401869157</v>
      </c>
    </row>
    <row r="98" spans="2:17" ht="18" customHeight="1" x14ac:dyDescent="0.15">
      <c r="B98" s="104"/>
      <c r="C98" s="119"/>
      <c r="D98" s="70" t="s">
        <v>59</v>
      </c>
      <c r="E98" s="71">
        <v>103</v>
      </c>
      <c r="F98" s="72">
        <f t="shared" si="3"/>
        <v>5.1499999999999995</v>
      </c>
      <c r="G98" s="71">
        <v>7</v>
      </c>
      <c r="H98" s="73">
        <v>6.7961165048543686</v>
      </c>
      <c r="I98" s="71">
        <v>16</v>
      </c>
      <c r="J98" s="73">
        <v>15.533980582524272</v>
      </c>
      <c r="K98" s="71">
        <v>52</v>
      </c>
      <c r="L98" s="73">
        <v>50.485436893203882</v>
      </c>
      <c r="M98" s="71">
        <v>28</v>
      </c>
      <c r="N98" s="73">
        <v>27.184466019417474</v>
      </c>
    </row>
    <row r="99" spans="2:17" ht="18" customHeight="1" x14ac:dyDescent="0.15">
      <c r="B99" s="104"/>
      <c r="C99" s="120" t="s">
        <v>6</v>
      </c>
      <c r="D99" s="25" t="s">
        <v>60</v>
      </c>
      <c r="E99" s="53">
        <v>323</v>
      </c>
      <c r="F99" s="54">
        <f t="shared" si="3"/>
        <v>16.150000000000002</v>
      </c>
      <c r="G99" s="53">
        <v>22</v>
      </c>
      <c r="H99" s="55">
        <v>6.8111455108359129</v>
      </c>
      <c r="I99" s="53">
        <v>32</v>
      </c>
      <c r="J99" s="55">
        <v>9.9071207430340564</v>
      </c>
      <c r="K99" s="53">
        <v>107</v>
      </c>
      <c r="L99" s="55">
        <v>33.126934984520126</v>
      </c>
      <c r="M99" s="53">
        <v>162</v>
      </c>
      <c r="N99" s="55">
        <v>50.154798761609904</v>
      </c>
      <c r="Q99" s="62"/>
    </row>
    <row r="100" spans="2:17" ht="18" customHeight="1" x14ac:dyDescent="0.15">
      <c r="B100" s="104"/>
      <c r="C100" s="119"/>
      <c r="D100" s="70" t="s">
        <v>59</v>
      </c>
      <c r="E100" s="71">
        <v>113</v>
      </c>
      <c r="F100" s="72">
        <f t="shared" si="3"/>
        <v>5.65</v>
      </c>
      <c r="G100" s="71">
        <v>11</v>
      </c>
      <c r="H100" s="73">
        <v>9.7345132743362832</v>
      </c>
      <c r="I100" s="71">
        <v>9</v>
      </c>
      <c r="J100" s="73">
        <v>7.9646017699115044</v>
      </c>
      <c r="K100" s="71">
        <v>36</v>
      </c>
      <c r="L100" s="73">
        <v>31.858407079646017</v>
      </c>
      <c r="M100" s="71">
        <v>57</v>
      </c>
      <c r="N100" s="73">
        <v>50.442477876106196</v>
      </c>
    </row>
    <row r="101" spans="2:17" ht="18" customHeight="1" x14ac:dyDescent="0.15">
      <c r="B101" s="104"/>
      <c r="C101" s="120" t="s">
        <v>5</v>
      </c>
      <c r="D101" s="25" t="s">
        <v>60</v>
      </c>
      <c r="E101" s="53">
        <v>203</v>
      </c>
      <c r="F101" s="54">
        <f t="shared" si="3"/>
        <v>10.15</v>
      </c>
      <c r="G101" s="53">
        <v>11</v>
      </c>
      <c r="H101" s="55">
        <v>5.4187192118226601</v>
      </c>
      <c r="I101" s="53">
        <v>12</v>
      </c>
      <c r="J101" s="55">
        <v>5.9113300492610836</v>
      </c>
      <c r="K101" s="53">
        <v>73</v>
      </c>
      <c r="L101" s="55">
        <v>35.960591133004925</v>
      </c>
      <c r="M101" s="53">
        <v>107</v>
      </c>
      <c r="N101" s="55">
        <v>52.709359605911331</v>
      </c>
    </row>
    <row r="102" spans="2:17" ht="18" customHeight="1" x14ac:dyDescent="0.15">
      <c r="B102" s="104"/>
      <c r="C102" s="119"/>
      <c r="D102" s="70" t="s">
        <v>59</v>
      </c>
      <c r="E102" s="71">
        <v>72</v>
      </c>
      <c r="F102" s="72">
        <f t="shared" si="3"/>
        <v>3.5999999999999996</v>
      </c>
      <c r="G102" s="71">
        <v>5</v>
      </c>
      <c r="H102" s="73">
        <v>6.9444444444444446</v>
      </c>
      <c r="I102" s="71">
        <v>2</v>
      </c>
      <c r="J102" s="73">
        <v>2.7777777777777777</v>
      </c>
      <c r="K102" s="71">
        <v>24</v>
      </c>
      <c r="L102" s="73">
        <v>33.333333333333336</v>
      </c>
      <c r="M102" s="71">
        <v>41</v>
      </c>
      <c r="N102" s="73">
        <v>56.944444444444443</v>
      </c>
    </row>
    <row r="103" spans="2:17" ht="18" customHeight="1" x14ac:dyDescent="0.15">
      <c r="B103" s="104"/>
      <c r="C103" s="120" t="s">
        <v>4</v>
      </c>
      <c r="D103" s="25" t="s">
        <v>60</v>
      </c>
      <c r="E103" s="53">
        <v>270</v>
      </c>
      <c r="F103" s="54">
        <f t="shared" si="3"/>
        <v>13.5</v>
      </c>
      <c r="G103" s="53">
        <v>13</v>
      </c>
      <c r="H103" s="55">
        <v>4.8148148148148149</v>
      </c>
      <c r="I103" s="53">
        <v>15</v>
      </c>
      <c r="J103" s="55">
        <v>5.5555555555555554</v>
      </c>
      <c r="K103" s="53">
        <v>88</v>
      </c>
      <c r="L103" s="55">
        <v>32.592592592592595</v>
      </c>
      <c r="M103" s="53">
        <v>154</v>
      </c>
      <c r="N103" s="55">
        <v>57.037037037037038</v>
      </c>
    </row>
    <row r="104" spans="2:17" ht="18" customHeight="1" x14ac:dyDescent="0.15">
      <c r="B104" s="103"/>
      <c r="C104" s="121"/>
      <c r="D104" s="64" t="s">
        <v>59</v>
      </c>
      <c r="E104" s="50">
        <v>86</v>
      </c>
      <c r="F104" s="72">
        <f t="shared" si="3"/>
        <v>4.3</v>
      </c>
      <c r="G104" s="50">
        <v>6</v>
      </c>
      <c r="H104" s="52">
        <v>6.9767441860465116</v>
      </c>
      <c r="I104" s="50">
        <v>6</v>
      </c>
      <c r="J104" s="52">
        <v>6.9767441860465116</v>
      </c>
      <c r="K104" s="50">
        <v>31</v>
      </c>
      <c r="L104" s="52">
        <v>36.046511627906973</v>
      </c>
      <c r="M104" s="50">
        <v>43</v>
      </c>
      <c r="N104" s="52">
        <v>50</v>
      </c>
    </row>
    <row r="105" spans="2:17" ht="18" customHeight="1" x14ac:dyDescent="0.15">
      <c r="B105" s="102" t="s">
        <v>33</v>
      </c>
      <c r="C105" s="118" t="s">
        <v>3</v>
      </c>
      <c r="D105" s="63" t="s">
        <v>60</v>
      </c>
      <c r="E105" s="47">
        <v>177</v>
      </c>
      <c r="F105" s="48">
        <f t="shared" si="3"/>
        <v>8.85</v>
      </c>
      <c r="G105" s="47">
        <v>12</v>
      </c>
      <c r="H105" s="49">
        <v>6.7796610169491522</v>
      </c>
      <c r="I105" s="47">
        <v>12</v>
      </c>
      <c r="J105" s="49">
        <v>6.7796610169491522</v>
      </c>
      <c r="K105" s="47">
        <v>68</v>
      </c>
      <c r="L105" s="49">
        <v>38.418079096045197</v>
      </c>
      <c r="M105" s="47">
        <v>85</v>
      </c>
      <c r="N105" s="49">
        <v>48.022598870056498</v>
      </c>
    </row>
    <row r="106" spans="2:17" ht="18" customHeight="1" x14ac:dyDescent="0.15">
      <c r="B106" s="104"/>
      <c r="C106" s="119"/>
      <c r="D106" s="70" t="s">
        <v>59</v>
      </c>
      <c r="E106" s="71">
        <v>90</v>
      </c>
      <c r="F106" s="72">
        <f t="shared" si="3"/>
        <v>4.5</v>
      </c>
      <c r="G106" s="71">
        <v>9</v>
      </c>
      <c r="H106" s="73">
        <v>10</v>
      </c>
      <c r="I106" s="71">
        <v>11</v>
      </c>
      <c r="J106" s="73">
        <v>12.222222222222221</v>
      </c>
      <c r="K106" s="71">
        <v>35</v>
      </c>
      <c r="L106" s="73">
        <v>38.888888888888886</v>
      </c>
      <c r="M106" s="71">
        <v>35</v>
      </c>
      <c r="N106" s="73">
        <v>38.888888888888886</v>
      </c>
    </row>
    <row r="107" spans="2:17" ht="18" customHeight="1" x14ac:dyDescent="0.15">
      <c r="B107" s="104"/>
      <c r="C107" s="120" t="s">
        <v>2</v>
      </c>
      <c r="D107" s="25" t="s">
        <v>60</v>
      </c>
      <c r="E107" s="53">
        <v>406</v>
      </c>
      <c r="F107" s="54">
        <f t="shared" si="3"/>
        <v>20.3</v>
      </c>
      <c r="G107" s="53">
        <v>22</v>
      </c>
      <c r="H107" s="55">
        <v>5.4187192118226601</v>
      </c>
      <c r="I107" s="53">
        <v>49</v>
      </c>
      <c r="J107" s="55">
        <v>12.068965517241379</v>
      </c>
      <c r="K107" s="53">
        <v>141</v>
      </c>
      <c r="L107" s="55">
        <v>34.729064039408868</v>
      </c>
      <c r="M107" s="53">
        <v>194</v>
      </c>
      <c r="N107" s="55">
        <v>47.783251231527096</v>
      </c>
    </row>
    <row r="108" spans="2:17" ht="18" customHeight="1" x14ac:dyDescent="0.15">
      <c r="B108" s="104"/>
      <c r="C108" s="119"/>
      <c r="D108" s="70" t="s">
        <v>59</v>
      </c>
      <c r="E108" s="71">
        <v>116</v>
      </c>
      <c r="F108" s="72">
        <f t="shared" si="3"/>
        <v>5.8000000000000007</v>
      </c>
      <c r="G108" s="71">
        <v>12</v>
      </c>
      <c r="H108" s="73">
        <v>10.344827586206897</v>
      </c>
      <c r="I108" s="71">
        <v>13</v>
      </c>
      <c r="J108" s="73">
        <v>11.206896551724139</v>
      </c>
      <c r="K108" s="71">
        <v>34</v>
      </c>
      <c r="L108" s="73">
        <v>29.310344827586206</v>
      </c>
      <c r="M108" s="71">
        <v>57</v>
      </c>
      <c r="N108" s="73">
        <v>49.137931034482762</v>
      </c>
    </row>
    <row r="109" spans="2:17" ht="18" customHeight="1" x14ac:dyDescent="0.15">
      <c r="B109" s="104"/>
      <c r="C109" s="120" t="s">
        <v>1</v>
      </c>
      <c r="D109" s="25" t="s">
        <v>60</v>
      </c>
      <c r="E109" s="53">
        <v>482</v>
      </c>
      <c r="F109" s="54">
        <f t="shared" si="3"/>
        <v>24.099999999999998</v>
      </c>
      <c r="G109" s="53">
        <v>33</v>
      </c>
      <c r="H109" s="55">
        <v>6.8464730290456428</v>
      </c>
      <c r="I109" s="53">
        <v>41</v>
      </c>
      <c r="J109" s="55">
        <v>8.5062240663900415</v>
      </c>
      <c r="K109" s="53">
        <v>165</v>
      </c>
      <c r="L109" s="55">
        <v>34.232365145228215</v>
      </c>
      <c r="M109" s="53">
        <v>243</v>
      </c>
      <c r="N109" s="55">
        <v>50.414937759336098</v>
      </c>
    </row>
    <row r="110" spans="2:17" ht="18" customHeight="1" x14ac:dyDescent="0.15">
      <c r="B110" s="104"/>
      <c r="C110" s="119"/>
      <c r="D110" s="70" t="s">
        <v>59</v>
      </c>
      <c r="E110" s="71">
        <v>161</v>
      </c>
      <c r="F110" s="72">
        <f t="shared" si="3"/>
        <v>8.0500000000000007</v>
      </c>
      <c r="G110" s="71">
        <v>10</v>
      </c>
      <c r="H110" s="73">
        <v>6.2111801242236027</v>
      </c>
      <c r="I110" s="71">
        <v>10</v>
      </c>
      <c r="J110" s="73">
        <v>6.2111801242236027</v>
      </c>
      <c r="K110" s="71">
        <v>66</v>
      </c>
      <c r="L110" s="73">
        <v>40.993788819875775</v>
      </c>
      <c r="M110" s="71">
        <v>75</v>
      </c>
      <c r="N110" s="73">
        <v>46.58385093167702</v>
      </c>
    </row>
    <row r="111" spans="2:17" ht="18" customHeight="1" x14ac:dyDescent="0.15">
      <c r="B111" s="104"/>
      <c r="C111" s="120" t="s">
        <v>0</v>
      </c>
      <c r="D111" s="25" t="s">
        <v>60</v>
      </c>
      <c r="E111" s="53">
        <v>246</v>
      </c>
      <c r="F111" s="54">
        <f t="shared" si="3"/>
        <v>12.3</v>
      </c>
      <c r="G111" s="53">
        <v>20</v>
      </c>
      <c r="H111" s="55">
        <v>8.1300813008130088</v>
      </c>
      <c r="I111" s="53">
        <v>27</v>
      </c>
      <c r="J111" s="55">
        <v>10.975609756097562</v>
      </c>
      <c r="K111" s="53">
        <v>64</v>
      </c>
      <c r="L111" s="55">
        <v>26.016260162601625</v>
      </c>
      <c r="M111" s="53">
        <v>135</v>
      </c>
      <c r="N111" s="55">
        <v>54.878048780487802</v>
      </c>
    </row>
    <row r="112" spans="2:17" x14ac:dyDescent="0.15">
      <c r="B112" s="103"/>
      <c r="C112" s="121"/>
      <c r="D112" s="67" t="s">
        <v>59</v>
      </c>
      <c r="E112" s="50">
        <v>98</v>
      </c>
      <c r="F112" s="54">
        <f t="shared" si="3"/>
        <v>4.9000000000000004</v>
      </c>
      <c r="G112" s="50">
        <v>5</v>
      </c>
      <c r="H112" s="52">
        <v>5.1020408163265305</v>
      </c>
      <c r="I112" s="50">
        <v>9</v>
      </c>
      <c r="J112" s="52">
        <v>9.183673469387756</v>
      </c>
      <c r="K112" s="50">
        <v>43</v>
      </c>
      <c r="L112" s="52">
        <v>43.877551020408163</v>
      </c>
      <c r="M112" s="50">
        <v>41</v>
      </c>
      <c r="N112" s="52">
        <v>41.836734693877553</v>
      </c>
      <c r="O112" s="68"/>
    </row>
    <row r="113" spans="6:6" x14ac:dyDescent="0.15">
      <c r="F113" s="81"/>
    </row>
  </sheetData>
  <mergeCells count="80">
    <mergeCell ref="M4:N4"/>
    <mergeCell ref="B7:B10"/>
    <mergeCell ref="C7:C8"/>
    <mergeCell ref="C9:C10"/>
    <mergeCell ref="B11:B20"/>
    <mergeCell ref="C11:C12"/>
    <mergeCell ref="C13:C14"/>
    <mergeCell ref="C15:C16"/>
    <mergeCell ref="C17:C18"/>
    <mergeCell ref="C19:C20"/>
    <mergeCell ref="B5:D6"/>
    <mergeCell ref="E4:F4"/>
    <mergeCell ref="G4:H4"/>
    <mergeCell ref="I4:J4"/>
    <mergeCell ref="K4:L4"/>
    <mergeCell ref="B35:B38"/>
    <mergeCell ref="C35:C36"/>
    <mergeCell ref="C37:C38"/>
    <mergeCell ref="B21:B28"/>
    <mergeCell ref="C21:C22"/>
    <mergeCell ref="C23:C24"/>
    <mergeCell ref="C25:C26"/>
    <mergeCell ref="C27:C28"/>
    <mergeCell ref="G32:H32"/>
    <mergeCell ref="I32:J32"/>
    <mergeCell ref="K32:L32"/>
    <mergeCell ref="M32:N32"/>
    <mergeCell ref="B33:D34"/>
    <mergeCell ref="E32:F32"/>
    <mergeCell ref="B39:B48"/>
    <mergeCell ref="C39:C40"/>
    <mergeCell ref="C41:C42"/>
    <mergeCell ref="C43:C44"/>
    <mergeCell ref="C45:C46"/>
    <mergeCell ref="C47:C48"/>
    <mergeCell ref="B63:B66"/>
    <mergeCell ref="C63:C64"/>
    <mergeCell ref="C65:C66"/>
    <mergeCell ref="B49:B56"/>
    <mergeCell ref="C49:C50"/>
    <mergeCell ref="C51:C52"/>
    <mergeCell ref="C53:C54"/>
    <mergeCell ref="C55:C56"/>
    <mergeCell ref="G60:H60"/>
    <mergeCell ref="I60:J60"/>
    <mergeCell ref="K60:L60"/>
    <mergeCell ref="M60:N60"/>
    <mergeCell ref="B61:D62"/>
    <mergeCell ref="E60:F60"/>
    <mergeCell ref="B67:B76"/>
    <mergeCell ref="C67:C68"/>
    <mergeCell ref="C69:C70"/>
    <mergeCell ref="C71:C72"/>
    <mergeCell ref="C73:C74"/>
    <mergeCell ref="C75:C76"/>
    <mergeCell ref="B91:B94"/>
    <mergeCell ref="C91:C92"/>
    <mergeCell ref="C93:C94"/>
    <mergeCell ref="B77:B84"/>
    <mergeCell ref="C77:C78"/>
    <mergeCell ref="C79:C80"/>
    <mergeCell ref="C81:C82"/>
    <mergeCell ref="C83:C84"/>
    <mergeCell ref="G88:H88"/>
    <mergeCell ref="I88:J88"/>
    <mergeCell ref="K88:L88"/>
    <mergeCell ref="M88:N88"/>
    <mergeCell ref="B89:D90"/>
    <mergeCell ref="E88:F88"/>
    <mergeCell ref="B95:B104"/>
    <mergeCell ref="C95:C96"/>
    <mergeCell ref="C97:C98"/>
    <mergeCell ref="C99:C100"/>
    <mergeCell ref="C101:C102"/>
    <mergeCell ref="C103:C104"/>
    <mergeCell ref="B105:B112"/>
    <mergeCell ref="C105:C106"/>
    <mergeCell ref="C107:C108"/>
    <mergeCell ref="C109:C110"/>
    <mergeCell ref="C111:C112"/>
  </mergeCells>
  <phoneticPr fontId="1"/>
  <pageMargins left="0.7" right="0.7" top="0.75" bottom="0.75" header="0.3" footer="0.3"/>
  <pageSetup paperSize="9" scale="83" fitToHeight="0" orientation="landscape" r:id="rId1"/>
  <rowBreaks count="3" manualBreakCount="3">
    <brk id="29" max="14" man="1"/>
    <brk id="57" max="14" man="1"/>
    <brk id="85" max="14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Q225"/>
  <sheetViews>
    <sheetView view="pageLayout" zoomScaleNormal="100" workbookViewId="0">
      <selection activeCell="B86" sqref="B86"/>
    </sheetView>
  </sheetViews>
  <sheetFormatPr defaultRowHeight="13.5" x14ac:dyDescent="0.15"/>
  <cols>
    <col min="1" max="1" width="9" style="12"/>
    <col min="2" max="2" width="8.625" style="12" customWidth="1"/>
    <col min="3" max="3" width="21.625" style="12" customWidth="1"/>
    <col min="4" max="4" width="16.625" style="12" customWidth="1"/>
    <col min="5" max="12" width="9.625" style="12" customWidth="1"/>
    <col min="13" max="16384" width="9" style="12"/>
  </cols>
  <sheetData>
    <row r="2" spans="2:17" x14ac:dyDescent="0.15">
      <c r="B2" s="28" t="s">
        <v>73</v>
      </c>
      <c r="C2" s="28"/>
      <c r="D2" s="28"/>
      <c r="E2" s="28"/>
      <c r="F2" s="28"/>
      <c r="G2" s="28"/>
      <c r="H2" s="28"/>
      <c r="I2" s="28"/>
      <c r="J2" s="28"/>
      <c r="K2" s="28"/>
      <c r="L2" s="28"/>
    </row>
    <row r="3" spans="2:17" x14ac:dyDescent="0.15"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</row>
    <row r="4" spans="2:17" ht="114.95" customHeight="1" x14ac:dyDescent="0.15">
      <c r="B4" s="13"/>
      <c r="C4" s="65"/>
      <c r="D4" s="66"/>
      <c r="E4" s="123" t="s">
        <v>11</v>
      </c>
      <c r="F4" s="115"/>
      <c r="G4" s="111" t="s">
        <v>55</v>
      </c>
      <c r="H4" s="112"/>
      <c r="I4" s="111" t="s">
        <v>56</v>
      </c>
      <c r="J4" s="112"/>
      <c r="K4" s="111" t="s">
        <v>57</v>
      </c>
      <c r="L4" s="112"/>
      <c r="M4" s="111" t="s">
        <v>58</v>
      </c>
      <c r="N4" s="112"/>
    </row>
    <row r="5" spans="2:17" ht="18" customHeight="1" x14ac:dyDescent="0.15">
      <c r="B5" s="98" t="s">
        <v>34</v>
      </c>
      <c r="C5" s="99"/>
      <c r="D5" s="99"/>
      <c r="E5" s="74" t="s">
        <v>35</v>
      </c>
      <c r="F5" s="38" t="s">
        <v>36</v>
      </c>
      <c r="G5" s="39" t="s">
        <v>35</v>
      </c>
      <c r="H5" s="38" t="s">
        <v>36</v>
      </c>
      <c r="I5" s="39" t="s">
        <v>35</v>
      </c>
      <c r="J5" s="38" t="s">
        <v>36</v>
      </c>
      <c r="K5" s="39" t="s">
        <v>35</v>
      </c>
      <c r="L5" s="38" t="s">
        <v>36</v>
      </c>
      <c r="M5" s="39" t="s">
        <v>35</v>
      </c>
      <c r="N5" s="38" t="s">
        <v>36</v>
      </c>
    </row>
    <row r="6" spans="2:17" ht="18" customHeight="1" x14ac:dyDescent="0.15">
      <c r="B6" s="100"/>
      <c r="C6" s="122"/>
      <c r="D6" s="122"/>
      <c r="E6" s="43">
        <v>2000</v>
      </c>
      <c r="F6" s="44">
        <v>100</v>
      </c>
      <c r="G6" s="45">
        <v>162</v>
      </c>
      <c r="H6" s="44">
        <v>8.1</v>
      </c>
      <c r="I6" s="46">
        <v>434</v>
      </c>
      <c r="J6" s="44">
        <v>21.7</v>
      </c>
      <c r="K6" s="46">
        <v>802</v>
      </c>
      <c r="L6" s="44">
        <v>40.1</v>
      </c>
      <c r="M6" s="46">
        <v>602</v>
      </c>
      <c r="N6" s="44">
        <v>30.1</v>
      </c>
    </row>
    <row r="7" spans="2:17" ht="18" customHeight="1" x14ac:dyDescent="0.15">
      <c r="B7" s="102" t="s">
        <v>31</v>
      </c>
      <c r="C7" s="118" t="s">
        <v>10</v>
      </c>
      <c r="D7" s="63" t="s">
        <v>60</v>
      </c>
      <c r="E7" s="47">
        <v>831</v>
      </c>
      <c r="F7" s="48">
        <f>E7/2000*100</f>
        <v>41.55</v>
      </c>
      <c r="G7" s="47">
        <v>71</v>
      </c>
      <c r="H7" s="49">
        <v>8.5439229843561968</v>
      </c>
      <c r="I7" s="47">
        <v>193</v>
      </c>
      <c r="J7" s="49">
        <v>23.225030084235861</v>
      </c>
      <c r="K7" s="47">
        <v>339</v>
      </c>
      <c r="L7" s="49">
        <v>40.794223826714799</v>
      </c>
      <c r="M7" s="47">
        <v>228</v>
      </c>
      <c r="N7" s="49">
        <v>27.43682310469314</v>
      </c>
      <c r="P7" s="61"/>
    </row>
    <row r="8" spans="2:17" ht="18" customHeight="1" x14ac:dyDescent="0.15">
      <c r="B8" s="104"/>
      <c r="C8" s="119"/>
      <c r="D8" s="70" t="s">
        <v>59</v>
      </c>
      <c r="E8" s="53">
        <v>295</v>
      </c>
      <c r="F8" s="54">
        <f>E8/2000*100</f>
        <v>14.75</v>
      </c>
      <c r="G8" s="76">
        <v>31</v>
      </c>
      <c r="H8" s="73">
        <v>10.508474576271187</v>
      </c>
      <c r="I8" s="71">
        <v>86</v>
      </c>
      <c r="J8" s="73">
        <v>29.152542372881356</v>
      </c>
      <c r="K8" s="71">
        <v>122</v>
      </c>
      <c r="L8" s="73">
        <v>41.355932203389834</v>
      </c>
      <c r="M8" s="71">
        <v>56</v>
      </c>
      <c r="N8" s="73">
        <v>18.983050847457626</v>
      </c>
      <c r="P8" s="61"/>
    </row>
    <row r="9" spans="2:17" ht="18" customHeight="1" x14ac:dyDescent="0.15">
      <c r="B9" s="104"/>
      <c r="C9" s="120" t="s">
        <v>9</v>
      </c>
      <c r="D9" s="25" t="s">
        <v>60</v>
      </c>
      <c r="E9" s="75">
        <v>645</v>
      </c>
      <c r="F9" s="78">
        <f t="shared" ref="F9:F28" si="0">E9/2000*100</f>
        <v>32.25</v>
      </c>
      <c r="G9" s="53">
        <v>40</v>
      </c>
      <c r="H9" s="55">
        <v>6.2015503875968996</v>
      </c>
      <c r="I9" s="53">
        <v>107</v>
      </c>
      <c r="J9" s="55">
        <v>16.589147286821706</v>
      </c>
      <c r="K9" s="53">
        <v>246</v>
      </c>
      <c r="L9" s="55">
        <v>38.139534883720927</v>
      </c>
      <c r="M9" s="53">
        <v>252</v>
      </c>
      <c r="N9" s="55">
        <v>39.069767441860463</v>
      </c>
    </row>
    <row r="10" spans="2:17" ht="18" customHeight="1" x14ac:dyDescent="0.15">
      <c r="B10" s="103"/>
      <c r="C10" s="121"/>
      <c r="D10" s="64" t="s">
        <v>59</v>
      </c>
      <c r="E10" s="50">
        <v>229</v>
      </c>
      <c r="F10" s="72">
        <f t="shared" si="0"/>
        <v>11.450000000000001</v>
      </c>
      <c r="G10" s="50">
        <v>20</v>
      </c>
      <c r="H10" s="52">
        <v>8.7336244541484724</v>
      </c>
      <c r="I10" s="50">
        <v>48</v>
      </c>
      <c r="J10" s="52">
        <v>20.960698689956331</v>
      </c>
      <c r="K10" s="50">
        <v>95</v>
      </c>
      <c r="L10" s="52">
        <v>41.484716157205241</v>
      </c>
      <c r="M10" s="50">
        <v>66</v>
      </c>
      <c r="N10" s="52">
        <v>28.820960698689955</v>
      </c>
    </row>
    <row r="11" spans="2:17" ht="18" customHeight="1" x14ac:dyDescent="0.15">
      <c r="B11" s="102" t="s">
        <v>32</v>
      </c>
      <c r="C11" s="118" t="s">
        <v>8</v>
      </c>
      <c r="D11" s="63" t="s">
        <v>60</v>
      </c>
      <c r="E11" s="47">
        <v>225</v>
      </c>
      <c r="F11" s="48">
        <f t="shared" si="0"/>
        <v>11.25</v>
      </c>
      <c r="G11" s="47">
        <v>27</v>
      </c>
      <c r="H11" s="49">
        <v>12</v>
      </c>
      <c r="I11" s="47">
        <v>41</v>
      </c>
      <c r="J11" s="49">
        <v>18.222222222222221</v>
      </c>
      <c r="K11" s="47">
        <v>76</v>
      </c>
      <c r="L11" s="49">
        <v>33.777777777777779</v>
      </c>
      <c r="M11" s="47">
        <v>81</v>
      </c>
      <c r="N11" s="49">
        <v>36</v>
      </c>
    </row>
    <row r="12" spans="2:17" ht="18" customHeight="1" x14ac:dyDescent="0.15">
      <c r="B12" s="104"/>
      <c r="C12" s="119"/>
      <c r="D12" s="70" t="s">
        <v>59</v>
      </c>
      <c r="E12" s="53">
        <v>107</v>
      </c>
      <c r="F12" s="73">
        <f t="shared" si="0"/>
        <v>5.35</v>
      </c>
      <c r="G12" s="76">
        <v>10</v>
      </c>
      <c r="H12" s="73">
        <v>9.3457943925233646</v>
      </c>
      <c r="I12" s="71">
        <v>24</v>
      </c>
      <c r="J12" s="73">
        <v>22.429906542056074</v>
      </c>
      <c r="K12" s="71">
        <v>41</v>
      </c>
      <c r="L12" s="73">
        <v>38.317757009345797</v>
      </c>
      <c r="M12" s="71">
        <v>32</v>
      </c>
      <c r="N12" s="73">
        <v>29.906542056074766</v>
      </c>
    </row>
    <row r="13" spans="2:17" ht="18" customHeight="1" x14ac:dyDescent="0.15">
      <c r="B13" s="104"/>
      <c r="C13" s="120" t="s">
        <v>7</v>
      </c>
      <c r="D13" s="25" t="s">
        <v>60</v>
      </c>
      <c r="E13" s="75">
        <v>358</v>
      </c>
      <c r="F13" s="54">
        <f t="shared" si="0"/>
        <v>17.899999999999999</v>
      </c>
      <c r="G13" s="53">
        <v>29</v>
      </c>
      <c r="H13" s="55">
        <v>8.1005586592178762</v>
      </c>
      <c r="I13" s="53">
        <v>77</v>
      </c>
      <c r="J13" s="55">
        <v>21.508379888268156</v>
      </c>
      <c r="K13" s="53">
        <v>130</v>
      </c>
      <c r="L13" s="55">
        <v>36.312849162011176</v>
      </c>
      <c r="M13" s="53">
        <v>122</v>
      </c>
      <c r="N13" s="55">
        <v>34.07821229050279</v>
      </c>
    </row>
    <row r="14" spans="2:17" ht="18" customHeight="1" x14ac:dyDescent="0.15">
      <c r="B14" s="104"/>
      <c r="C14" s="119"/>
      <c r="D14" s="70" t="s">
        <v>59</v>
      </c>
      <c r="E14" s="53">
        <v>120</v>
      </c>
      <c r="F14" s="54">
        <f t="shared" si="0"/>
        <v>6</v>
      </c>
      <c r="G14" s="76">
        <v>11</v>
      </c>
      <c r="H14" s="73">
        <v>9.1666666666666661</v>
      </c>
      <c r="I14" s="71">
        <v>28</v>
      </c>
      <c r="J14" s="73">
        <v>23.333333333333332</v>
      </c>
      <c r="K14" s="71">
        <v>53</v>
      </c>
      <c r="L14" s="73">
        <v>44.166666666666664</v>
      </c>
      <c r="M14" s="71">
        <v>28</v>
      </c>
      <c r="N14" s="73">
        <v>23.333333333333332</v>
      </c>
    </row>
    <row r="15" spans="2:17" ht="18" customHeight="1" x14ac:dyDescent="0.15">
      <c r="B15" s="104"/>
      <c r="C15" s="120" t="s">
        <v>6</v>
      </c>
      <c r="D15" s="25" t="s">
        <v>60</v>
      </c>
      <c r="E15" s="75">
        <v>366</v>
      </c>
      <c r="F15" s="78">
        <f t="shared" si="0"/>
        <v>18.3</v>
      </c>
      <c r="G15" s="53">
        <v>20</v>
      </c>
      <c r="H15" s="55">
        <v>5.4644808743169397</v>
      </c>
      <c r="I15" s="53">
        <v>83</v>
      </c>
      <c r="J15" s="55">
        <v>22.6775956284153</v>
      </c>
      <c r="K15" s="53">
        <v>163</v>
      </c>
      <c r="L15" s="55">
        <v>44.535519125683059</v>
      </c>
      <c r="M15" s="53">
        <v>100</v>
      </c>
      <c r="N15" s="55">
        <v>27.3224043715847</v>
      </c>
      <c r="Q15" s="62"/>
    </row>
    <row r="16" spans="2:17" ht="18" customHeight="1" x14ac:dyDescent="0.15">
      <c r="B16" s="104"/>
      <c r="C16" s="119"/>
      <c r="D16" s="70" t="s">
        <v>59</v>
      </c>
      <c r="E16" s="71">
        <v>126</v>
      </c>
      <c r="F16" s="54">
        <f t="shared" si="0"/>
        <v>6.3</v>
      </c>
      <c r="G16" s="76">
        <v>14</v>
      </c>
      <c r="H16" s="73">
        <v>11.111111111111111</v>
      </c>
      <c r="I16" s="71">
        <v>26</v>
      </c>
      <c r="J16" s="73">
        <v>20.634920634920636</v>
      </c>
      <c r="K16" s="71">
        <v>58</v>
      </c>
      <c r="L16" s="73">
        <v>46.031746031746032</v>
      </c>
      <c r="M16" s="71">
        <v>28</v>
      </c>
      <c r="N16" s="73">
        <v>22.222222222222221</v>
      </c>
    </row>
    <row r="17" spans="2:15" ht="18" customHeight="1" x14ac:dyDescent="0.15">
      <c r="B17" s="104"/>
      <c r="C17" s="120" t="s">
        <v>5</v>
      </c>
      <c r="D17" s="25" t="s">
        <v>60</v>
      </c>
      <c r="E17" s="53">
        <v>235</v>
      </c>
      <c r="F17" s="78">
        <f t="shared" si="0"/>
        <v>11.75</v>
      </c>
      <c r="G17" s="53">
        <v>14</v>
      </c>
      <c r="H17" s="55">
        <v>5.957446808510638</v>
      </c>
      <c r="I17" s="53">
        <v>49</v>
      </c>
      <c r="J17" s="55">
        <v>20.851063829787233</v>
      </c>
      <c r="K17" s="53">
        <v>98</v>
      </c>
      <c r="L17" s="55">
        <v>41.702127659574465</v>
      </c>
      <c r="M17" s="53">
        <v>74</v>
      </c>
      <c r="N17" s="55">
        <v>31.48936170212766</v>
      </c>
    </row>
    <row r="18" spans="2:15" ht="18" customHeight="1" x14ac:dyDescent="0.15">
      <c r="B18" s="104"/>
      <c r="C18" s="119"/>
      <c r="D18" s="70" t="s">
        <v>59</v>
      </c>
      <c r="E18" s="71">
        <v>77</v>
      </c>
      <c r="F18" s="73">
        <f t="shared" si="0"/>
        <v>3.85</v>
      </c>
      <c r="G18" s="76">
        <v>8</v>
      </c>
      <c r="H18" s="73">
        <v>10.38961038961039</v>
      </c>
      <c r="I18" s="71">
        <v>28</v>
      </c>
      <c r="J18" s="73">
        <v>36.363636363636367</v>
      </c>
      <c r="K18" s="71">
        <v>25</v>
      </c>
      <c r="L18" s="73">
        <v>32.467532467532465</v>
      </c>
      <c r="M18" s="71">
        <v>16</v>
      </c>
      <c r="N18" s="73">
        <v>20.779220779220779</v>
      </c>
    </row>
    <row r="19" spans="2:15" ht="18" customHeight="1" x14ac:dyDescent="0.15">
      <c r="B19" s="104"/>
      <c r="C19" s="120" t="s">
        <v>4</v>
      </c>
      <c r="D19" s="25" t="s">
        <v>60</v>
      </c>
      <c r="E19" s="53">
        <v>292</v>
      </c>
      <c r="F19" s="54">
        <f t="shared" si="0"/>
        <v>14.6</v>
      </c>
      <c r="G19" s="53">
        <v>21</v>
      </c>
      <c r="H19" s="55">
        <v>7.1917808219178081</v>
      </c>
      <c r="I19" s="53">
        <v>50</v>
      </c>
      <c r="J19" s="55">
        <v>17.123287671232877</v>
      </c>
      <c r="K19" s="53">
        <v>118</v>
      </c>
      <c r="L19" s="55">
        <v>40.410958904109592</v>
      </c>
      <c r="M19" s="53">
        <v>103</v>
      </c>
      <c r="N19" s="55">
        <v>35.273972602739725</v>
      </c>
    </row>
    <row r="20" spans="2:15" ht="18" customHeight="1" x14ac:dyDescent="0.15">
      <c r="B20" s="103"/>
      <c r="C20" s="121"/>
      <c r="D20" s="64" t="s">
        <v>59</v>
      </c>
      <c r="E20" s="50">
        <v>94</v>
      </c>
      <c r="F20" s="72">
        <f t="shared" si="0"/>
        <v>4.7</v>
      </c>
      <c r="G20" s="50">
        <v>8</v>
      </c>
      <c r="H20" s="52">
        <v>8.5106382978723403</v>
      </c>
      <c r="I20" s="50">
        <v>28</v>
      </c>
      <c r="J20" s="52">
        <v>29.787234042553191</v>
      </c>
      <c r="K20" s="50">
        <v>40</v>
      </c>
      <c r="L20" s="52">
        <v>42.553191489361701</v>
      </c>
      <c r="M20" s="50">
        <v>18</v>
      </c>
      <c r="N20" s="52">
        <v>19.148936170212767</v>
      </c>
    </row>
    <row r="21" spans="2:15" ht="18" customHeight="1" x14ac:dyDescent="0.15">
      <c r="B21" s="102" t="s">
        <v>33</v>
      </c>
      <c r="C21" s="118" t="s">
        <v>3</v>
      </c>
      <c r="D21" s="63" t="s">
        <v>60</v>
      </c>
      <c r="E21" s="47">
        <v>182</v>
      </c>
      <c r="F21" s="48">
        <f t="shared" si="0"/>
        <v>9.1</v>
      </c>
      <c r="G21" s="47">
        <v>12</v>
      </c>
      <c r="H21" s="49">
        <v>6.5934065934065931</v>
      </c>
      <c r="I21" s="47">
        <v>43</v>
      </c>
      <c r="J21" s="49">
        <v>23.626373626373628</v>
      </c>
      <c r="K21" s="47">
        <v>69</v>
      </c>
      <c r="L21" s="49">
        <v>37.912087912087912</v>
      </c>
      <c r="M21" s="47">
        <v>58</v>
      </c>
      <c r="N21" s="49">
        <v>31.868131868131869</v>
      </c>
    </row>
    <row r="22" spans="2:15" ht="18" customHeight="1" x14ac:dyDescent="0.15">
      <c r="B22" s="104"/>
      <c r="C22" s="119"/>
      <c r="D22" s="70" t="s">
        <v>59</v>
      </c>
      <c r="E22" s="71">
        <v>95</v>
      </c>
      <c r="F22" s="54">
        <f t="shared" si="0"/>
        <v>4.75</v>
      </c>
      <c r="G22" s="76">
        <v>8</v>
      </c>
      <c r="H22" s="73">
        <v>8.4210526315789469</v>
      </c>
      <c r="I22" s="71">
        <v>26</v>
      </c>
      <c r="J22" s="73">
        <v>27.368421052631579</v>
      </c>
      <c r="K22" s="71">
        <v>40</v>
      </c>
      <c r="L22" s="73">
        <v>42.10526315789474</v>
      </c>
      <c r="M22" s="71">
        <v>21</v>
      </c>
      <c r="N22" s="73">
        <v>22.105263157894736</v>
      </c>
    </row>
    <row r="23" spans="2:15" ht="18" customHeight="1" x14ac:dyDescent="0.15">
      <c r="B23" s="104"/>
      <c r="C23" s="120" t="s">
        <v>2</v>
      </c>
      <c r="D23" s="25" t="s">
        <v>60</v>
      </c>
      <c r="E23" s="53">
        <v>478</v>
      </c>
      <c r="F23" s="78">
        <f t="shared" si="0"/>
        <v>23.9</v>
      </c>
      <c r="G23" s="53">
        <v>39</v>
      </c>
      <c r="H23" s="55">
        <v>8.1589958158995817</v>
      </c>
      <c r="I23" s="53">
        <v>92</v>
      </c>
      <c r="J23" s="55">
        <v>19.246861924686193</v>
      </c>
      <c r="K23" s="53">
        <v>202</v>
      </c>
      <c r="L23" s="55">
        <v>42.25941422594142</v>
      </c>
      <c r="M23" s="53">
        <v>145</v>
      </c>
      <c r="N23" s="55">
        <v>30.334728033472803</v>
      </c>
    </row>
    <row r="24" spans="2:15" ht="18" customHeight="1" x14ac:dyDescent="0.15">
      <c r="B24" s="104"/>
      <c r="C24" s="119"/>
      <c r="D24" s="70" t="s">
        <v>59</v>
      </c>
      <c r="E24" s="53">
        <v>148</v>
      </c>
      <c r="F24" s="54">
        <f t="shared" si="0"/>
        <v>7.3999999999999995</v>
      </c>
      <c r="G24" s="76">
        <v>15</v>
      </c>
      <c r="H24" s="73">
        <v>10.135135135135135</v>
      </c>
      <c r="I24" s="71">
        <v>32</v>
      </c>
      <c r="J24" s="73">
        <v>21.621621621621621</v>
      </c>
      <c r="K24" s="71">
        <v>57</v>
      </c>
      <c r="L24" s="73">
        <v>38.513513513513516</v>
      </c>
      <c r="M24" s="71">
        <v>44</v>
      </c>
      <c r="N24" s="73">
        <v>29.72972972972973</v>
      </c>
    </row>
    <row r="25" spans="2:15" ht="18" customHeight="1" x14ac:dyDescent="0.15">
      <c r="B25" s="104"/>
      <c r="C25" s="120" t="s">
        <v>1</v>
      </c>
      <c r="D25" s="25" t="s">
        <v>60</v>
      </c>
      <c r="E25" s="75">
        <v>539</v>
      </c>
      <c r="F25" s="78">
        <f t="shared" si="0"/>
        <v>26.950000000000003</v>
      </c>
      <c r="G25" s="53">
        <v>32</v>
      </c>
      <c r="H25" s="55">
        <v>5.9369202226345079</v>
      </c>
      <c r="I25" s="53">
        <v>117</v>
      </c>
      <c r="J25" s="55">
        <v>21.706864564007422</v>
      </c>
      <c r="K25" s="53">
        <v>216</v>
      </c>
      <c r="L25" s="55">
        <v>40.07421150278293</v>
      </c>
      <c r="M25" s="53">
        <v>174</v>
      </c>
      <c r="N25" s="55">
        <v>32.28200371057514</v>
      </c>
    </row>
    <row r="26" spans="2:15" ht="18" customHeight="1" x14ac:dyDescent="0.15">
      <c r="B26" s="104"/>
      <c r="C26" s="119"/>
      <c r="D26" s="70" t="s">
        <v>59</v>
      </c>
      <c r="E26" s="53">
        <v>178</v>
      </c>
      <c r="F26" s="73">
        <f t="shared" si="0"/>
        <v>8.9</v>
      </c>
      <c r="G26" s="76">
        <v>19</v>
      </c>
      <c r="H26" s="73">
        <v>10.674157303370787</v>
      </c>
      <c r="I26" s="71">
        <v>50</v>
      </c>
      <c r="J26" s="73">
        <v>28.089887640449437</v>
      </c>
      <c r="K26" s="71">
        <v>75</v>
      </c>
      <c r="L26" s="73">
        <v>42.134831460674157</v>
      </c>
      <c r="M26" s="71">
        <v>34</v>
      </c>
      <c r="N26" s="73">
        <v>19.101123595505619</v>
      </c>
    </row>
    <row r="27" spans="2:15" ht="18" customHeight="1" x14ac:dyDescent="0.15">
      <c r="B27" s="104"/>
      <c r="C27" s="120" t="s">
        <v>0</v>
      </c>
      <c r="D27" s="25" t="s">
        <v>60</v>
      </c>
      <c r="E27" s="75">
        <v>277</v>
      </c>
      <c r="F27" s="54">
        <f t="shared" si="0"/>
        <v>13.850000000000001</v>
      </c>
      <c r="G27" s="53">
        <v>28</v>
      </c>
      <c r="H27" s="55">
        <v>10.108303249097473</v>
      </c>
      <c r="I27" s="53">
        <v>48</v>
      </c>
      <c r="J27" s="55">
        <v>17.328519855595669</v>
      </c>
      <c r="K27" s="53">
        <v>98</v>
      </c>
      <c r="L27" s="55">
        <v>35.379061371841154</v>
      </c>
      <c r="M27" s="53">
        <v>103</v>
      </c>
      <c r="N27" s="55">
        <v>37.184115523465707</v>
      </c>
    </row>
    <row r="28" spans="2:15" x14ac:dyDescent="0.15">
      <c r="B28" s="103"/>
      <c r="C28" s="121"/>
      <c r="D28" s="67" t="s">
        <v>59</v>
      </c>
      <c r="E28" s="50">
        <v>103</v>
      </c>
      <c r="F28" s="79">
        <f t="shared" si="0"/>
        <v>5.1499999999999995</v>
      </c>
      <c r="G28" s="50">
        <v>9</v>
      </c>
      <c r="H28" s="52">
        <v>8.7378640776699026</v>
      </c>
      <c r="I28" s="50">
        <v>26</v>
      </c>
      <c r="J28" s="52">
        <v>25.242718446601941</v>
      </c>
      <c r="K28" s="50">
        <v>45</v>
      </c>
      <c r="L28" s="52">
        <v>43.689320388349515</v>
      </c>
      <c r="M28" s="50">
        <v>23</v>
      </c>
      <c r="N28" s="52">
        <v>22.33009708737864</v>
      </c>
      <c r="O28" s="68"/>
    </row>
    <row r="30" spans="2:15" x14ac:dyDescent="0.15">
      <c r="B30" s="28" t="s">
        <v>81</v>
      </c>
      <c r="C30" s="28"/>
      <c r="D30" s="28"/>
      <c r="E30" s="28"/>
      <c r="F30" s="28"/>
      <c r="G30" s="28"/>
      <c r="H30" s="28"/>
      <c r="I30" s="28"/>
      <c r="J30" s="28"/>
      <c r="K30" s="28"/>
      <c r="L30" s="28"/>
    </row>
    <row r="31" spans="2:15" x14ac:dyDescent="0.15"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</row>
    <row r="32" spans="2:15" ht="114.95" customHeight="1" x14ac:dyDescent="0.15">
      <c r="B32" s="13"/>
      <c r="C32" s="65"/>
      <c r="D32" s="66"/>
      <c r="E32" s="123" t="s">
        <v>11</v>
      </c>
      <c r="F32" s="115"/>
      <c r="G32" s="111" t="s">
        <v>55</v>
      </c>
      <c r="H32" s="112"/>
      <c r="I32" s="111" t="s">
        <v>56</v>
      </c>
      <c r="J32" s="112"/>
      <c r="K32" s="111" t="s">
        <v>57</v>
      </c>
      <c r="L32" s="112"/>
      <c r="M32" s="111" t="s">
        <v>58</v>
      </c>
      <c r="N32" s="112"/>
    </row>
    <row r="33" spans="2:17" ht="18" customHeight="1" x14ac:dyDescent="0.15">
      <c r="B33" s="98" t="s">
        <v>34</v>
      </c>
      <c r="C33" s="99"/>
      <c r="D33" s="99"/>
      <c r="E33" s="74" t="s">
        <v>35</v>
      </c>
      <c r="F33" s="38" t="s">
        <v>36</v>
      </c>
      <c r="G33" s="39" t="s">
        <v>35</v>
      </c>
      <c r="H33" s="38" t="s">
        <v>36</v>
      </c>
      <c r="I33" s="39" t="s">
        <v>35</v>
      </c>
      <c r="J33" s="38" t="s">
        <v>36</v>
      </c>
      <c r="K33" s="39" t="s">
        <v>35</v>
      </c>
      <c r="L33" s="38" t="s">
        <v>36</v>
      </c>
      <c r="M33" s="39" t="s">
        <v>35</v>
      </c>
      <c r="N33" s="38" t="s">
        <v>36</v>
      </c>
    </row>
    <row r="34" spans="2:17" ht="18" customHeight="1" x14ac:dyDescent="0.15">
      <c r="B34" s="100"/>
      <c r="C34" s="122"/>
      <c r="D34" s="122"/>
      <c r="E34" s="43">
        <v>2000</v>
      </c>
      <c r="F34" s="44">
        <v>100</v>
      </c>
      <c r="G34" s="45">
        <v>125</v>
      </c>
      <c r="H34" s="44">
        <v>6.25</v>
      </c>
      <c r="I34" s="46">
        <v>319</v>
      </c>
      <c r="J34" s="44">
        <v>15.95</v>
      </c>
      <c r="K34" s="46">
        <v>859</v>
      </c>
      <c r="L34" s="44">
        <v>42.95</v>
      </c>
      <c r="M34" s="46">
        <v>697</v>
      </c>
      <c r="N34" s="44">
        <v>34.85</v>
      </c>
    </row>
    <row r="35" spans="2:17" ht="18" customHeight="1" x14ac:dyDescent="0.15">
      <c r="B35" s="102" t="s">
        <v>31</v>
      </c>
      <c r="C35" s="118" t="s">
        <v>10</v>
      </c>
      <c r="D35" s="63" t="s">
        <v>60</v>
      </c>
      <c r="E35" s="47">
        <v>831</v>
      </c>
      <c r="F35" s="48">
        <f>E35/2000*100</f>
        <v>41.55</v>
      </c>
      <c r="G35" s="47">
        <v>53</v>
      </c>
      <c r="H35" s="49">
        <v>6.3778580024067386</v>
      </c>
      <c r="I35" s="47">
        <v>149</v>
      </c>
      <c r="J35" s="49">
        <v>17.930204572803852</v>
      </c>
      <c r="K35" s="47">
        <v>356</v>
      </c>
      <c r="L35" s="49">
        <v>42.839951865222623</v>
      </c>
      <c r="M35" s="47">
        <v>273</v>
      </c>
      <c r="N35" s="49">
        <v>32.851985559566785</v>
      </c>
      <c r="P35" s="61"/>
    </row>
    <row r="36" spans="2:17" ht="18" customHeight="1" x14ac:dyDescent="0.15">
      <c r="B36" s="104"/>
      <c r="C36" s="119"/>
      <c r="D36" s="70" t="s">
        <v>59</v>
      </c>
      <c r="E36" s="71">
        <v>295</v>
      </c>
      <c r="F36" s="80">
        <f>E36/2000*100</f>
        <v>14.75</v>
      </c>
      <c r="G36" s="71">
        <v>33</v>
      </c>
      <c r="H36" s="73">
        <v>11.186440677966102</v>
      </c>
      <c r="I36" s="71">
        <v>59</v>
      </c>
      <c r="J36" s="73">
        <v>20</v>
      </c>
      <c r="K36" s="71">
        <v>138</v>
      </c>
      <c r="L36" s="73">
        <v>46.779661016949156</v>
      </c>
      <c r="M36" s="71">
        <v>65</v>
      </c>
      <c r="N36" s="73">
        <v>22.033898305084747</v>
      </c>
      <c r="P36" s="61"/>
    </row>
    <row r="37" spans="2:17" ht="18" customHeight="1" x14ac:dyDescent="0.15">
      <c r="B37" s="104"/>
      <c r="C37" s="120" t="s">
        <v>9</v>
      </c>
      <c r="D37" s="25" t="s">
        <v>60</v>
      </c>
      <c r="E37" s="53">
        <v>645</v>
      </c>
      <c r="F37" s="54">
        <f t="shared" ref="F37:F56" si="1">E37/2000*100</f>
        <v>32.25</v>
      </c>
      <c r="G37" s="53">
        <v>25</v>
      </c>
      <c r="H37" s="55">
        <v>3.8759689922480618</v>
      </c>
      <c r="I37" s="53">
        <v>68</v>
      </c>
      <c r="J37" s="55">
        <v>10.542635658914728</v>
      </c>
      <c r="K37" s="53">
        <v>262</v>
      </c>
      <c r="L37" s="55">
        <v>40.620155038759691</v>
      </c>
      <c r="M37" s="53">
        <v>290</v>
      </c>
      <c r="N37" s="55">
        <v>44.961240310077521</v>
      </c>
    </row>
    <row r="38" spans="2:17" ht="18" customHeight="1" x14ac:dyDescent="0.15">
      <c r="B38" s="103"/>
      <c r="C38" s="121"/>
      <c r="D38" s="64" t="s">
        <v>59</v>
      </c>
      <c r="E38" s="50">
        <v>229</v>
      </c>
      <c r="F38" s="77">
        <f t="shared" si="1"/>
        <v>11.450000000000001</v>
      </c>
      <c r="G38" s="50">
        <v>14</v>
      </c>
      <c r="H38" s="52">
        <v>6.1135371179039302</v>
      </c>
      <c r="I38" s="50">
        <v>43</v>
      </c>
      <c r="J38" s="52">
        <v>18.777292576419214</v>
      </c>
      <c r="K38" s="50">
        <v>103</v>
      </c>
      <c r="L38" s="52">
        <v>44.978165938864628</v>
      </c>
      <c r="M38" s="50">
        <v>69</v>
      </c>
      <c r="N38" s="52">
        <v>30.131004366812228</v>
      </c>
      <c r="Q38" s="62"/>
    </row>
    <row r="39" spans="2:17" ht="18" customHeight="1" x14ac:dyDescent="0.15">
      <c r="B39" s="102" t="s">
        <v>32</v>
      </c>
      <c r="C39" s="118" t="s">
        <v>8</v>
      </c>
      <c r="D39" s="63" t="s">
        <v>60</v>
      </c>
      <c r="E39" s="47">
        <v>225</v>
      </c>
      <c r="F39" s="48">
        <f t="shared" si="1"/>
        <v>11.25</v>
      </c>
      <c r="G39" s="47">
        <v>20</v>
      </c>
      <c r="H39" s="49">
        <v>8.8888888888888893</v>
      </c>
      <c r="I39" s="47">
        <v>35</v>
      </c>
      <c r="J39" s="49">
        <v>15.555555555555555</v>
      </c>
      <c r="K39" s="47">
        <v>82</v>
      </c>
      <c r="L39" s="49">
        <v>36.444444444444443</v>
      </c>
      <c r="M39" s="47">
        <v>88</v>
      </c>
      <c r="N39" s="49">
        <v>39.111111111111114</v>
      </c>
    </row>
    <row r="40" spans="2:17" ht="18" customHeight="1" x14ac:dyDescent="0.15">
      <c r="B40" s="104"/>
      <c r="C40" s="119"/>
      <c r="D40" s="70" t="s">
        <v>59</v>
      </c>
      <c r="E40" s="71">
        <v>107</v>
      </c>
      <c r="F40" s="80">
        <f t="shared" si="1"/>
        <v>5.35</v>
      </c>
      <c r="G40" s="71">
        <v>10</v>
      </c>
      <c r="H40" s="73">
        <v>9.3457943925233646</v>
      </c>
      <c r="I40" s="71">
        <v>17</v>
      </c>
      <c r="J40" s="73">
        <v>15.88785046728972</v>
      </c>
      <c r="K40" s="71">
        <v>47</v>
      </c>
      <c r="L40" s="73">
        <v>43.925233644859816</v>
      </c>
      <c r="M40" s="71">
        <v>33</v>
      </c>
      <c r="N40" s="73">
        <v>30.841121495327101</v>
      </c>
    </row>
    <row r="41" spans="2:17" ht="18" customHeight="1" x14ac:dyDescent="0.15">
      <c r="B41" s="104"/>
      <c r="C41" s="120" t="s">
        <v>7</v>
      </c>
      <c r="D41" s="25" t="s">
        <v>60</v>
      </c>
      <c r="E41" s="53">
        <v>358</v>
      </c>
      <c r="F41" s="54">
        <f t="shared" si="1"/>
        <v>17.899999999999999</v>
      </c>
      <c r="G41" s="53">
        <v>16</v>
      </c>
      <c r="H41" s="55">
        <v>4.4692737430167595</v>
      </c>
      <c r="I41" s="53">
        <v>59</v>
      </c>
      <c r="J41" s="55">
        <v>16.480446927374302</v>
      </c>
      <c r="K41" s="53">
        <v>150</v>
      </c>
      <c r="L41" s="55">
        <v>41.899441340782126</v>
      </c>
      <c r="M41" s="53">
        <v>133</v>
      </c>
      <c r="N41" s="55">
        <v>37.150837988826815</v>
      </c>
    </row>
    <row r="42" spans="2:17" ht="18" customHeight="1" x14ac:dyDescent="0.15">
      <c r="B42" s="104"/>
      <c r="C42" s="119"/>
      <c r="D42" s="70" t="s">
        <v>59</v>
      </c>
      <c r="E42" s="71">
        <v>120</v>
      </c>
      <c r="F42" s="80">
        <f t="shared" si="1"/>
        <v>6</v>
      </c>
      <c r="G42" s="71">
        <v>11</v>
      </c>
      <c r="H42" s="73">
        <v>9.1666666666666661</v>
      </c>
      <c r="I42" s="71">
        <v>27</v>
      </c>
      <c r="J42" s="73">
        <v>22.5</v>
      </c>
      <c r="K42" s="71">
        <v>55</v>
      </c>
      <c r="L42" s="73">
        <v>45.833333333333336</v>
      </c>
      <c r="M42" s="71">
        <v>27</v>
      </c>
      <c r="N42" s="73">
        <v>22.5</v>
      </c>
    </row>
    <row r="43" spans="2:17" ht="18" customHeight="1" x14ac:dyDescent="0.15">
      <c r="B43" s="104"/>
      <c r="C43" s="120" t="s">
        <v>6</v>
      </c>
      <c r="D43" s="25" t="s">
        <v>60</v>
      </c>
      <c r="E43" s="53">
        <v>366</v>
      </c>
      <c r="F43" s="54">
        <f t="shared" si="1"/>
        <v>18.3</v>
      </c>
      <c r="G43" s="53">
        <v>17</v>
      </c>
      <c r="H43" s="55">
        <v>4.6448087431693992</v>
      </c>
      <c r="I43" s="53">
        <v>63</v>
      </c>
      <c r="J43" s="55">
        <v>17.21311475409836</v>
      </c>
      <c r="K43" s="53">
        <v>171</v>
      </c>
      <c r="L43" s="55">
        <v>46.721311475409834</v>
      </c>
      <c r="M43" s="53">
        <v>115</v>
      </c>
      <c r="N43" s="55">
        <v>31.420765027322403</v>
      </c>
      <c r="Q43" s="62"/>
    </row>
    <row r="44" spans="2:17" ht="18" customHeight="1" x14ac:dyDescent="0.15">
      <c r="B44" s="104"/>
      <c r="C44" s="119"/>
      <c r="D44" s="70" t="s">
        <v>59</v>
      </c>
      <c r="E44" s="71">
        <v>126</v>
      </c>
      <c r="F44" s="80">
        <f t="shared" si="1"/>
        <v>6.3</v>
      </c>
      <c r="G44" s="71">
        <v>15</v>
      </c>
      <c r="H44" s="73">
        <v>11.904761904761905</v>
      </c>
      <c r="I44" s="71">
        <v>22</v>
      </c>
      <c r="J44" s="73">
        <v>17.460317460317459</v>
      </c>
      <c r="K44" s="71">
        <v>56</v>
      </c>
      <c r="L44" s="73">
        <v>44.444444444444443</v>
      </c>
      <c r="M44" s="71">
        <v>33</v>
      </c>
      <c r="N44" s="73">
        <v>26.19047619047619</v>
      </c>
    </row>
    <row r="45" spans="2:17" ht="18" customHeight="1" x14ac:dyDescent="0.15">
      <c r="B45" s="104"/>
      <c r="C45" s="120" t="s">
        <v>5</v>
      </c>
      <c r="D45" s="25" t="s">
        <v>60</v>
      </c>
      <c r="E45" s="53">
        <v>235</v>
      </c>
      <c r="F45" s="54">
        <f t="shared" si="1"/>
        <v>11.75</v>
      </c>
      <c r="G45" s="53">
        <v>11</v>
      </c>
      <c r="H45" s="55">
        <v>4.6808510638297873</v>
      </c>
      <c r="I45" s="53">
        <v>37</v>
      </c>
      <c r="J45" s="55">
        <v>15.74468085106383</v>
      </c>
      <c r="K45" s="53">
        <v>95</v>
      </c>
      <c r="L45" s="55">
        <v>40.425531914893618</v>
      </c>
      <c r="M45" s="53">
        <v>92</v>
      </c>
      <c r="N45" s="55">
        <v>39.148936170212764</v>
      </c>
    </row>
    <row r="46" spans="2:17" ht="18" customHeight="1" x14ac:dyDescent="0.15">
      <c r="B46" s="104"/>
      <c r="C46" s="119"/>
      <c r="D46" s="70" t="s">
        <v>59</v>
      </c>
      <c r="E46" s="71">
        <v>77</v>
      </c>
      <c r="F46" s="80">
        <f t="shared" si="1"/>
        <v>3.85</v>
      </c>
      <c r="G46" s="71">
        <v>6</v>
      </c>
      <c r="H46" s="73">
        <v>7.7922077922077921</v>
      </c>
      <c r="I46" s="71">
        <v>18</v>
      </c>
      <c r="J46" s="73">
        <v>23.376623376623378</v>
      </c>
      <c r="K46" s="71">
        <v>36</v>
      </c>
      <c r="L46" s="73">
        <v>46.753246753246756</v>
      </c>
      <c r="M46" s="71">
        <v>17</v>
      </c>
      <c r="N46" s="73">
        <v>22.077922077922079</v>
      </c>
    </row>
    <row r="47" spans="2:17" ht="18" customHeight="1" x14ac:dyDescent="0.15">
      <c r="B47" s="104"/>
      <c r="C47" s="120" t="s">
        <v>4</v>
      </c>
      <c r="D47" s="25" t="s">
        <v>60</v>
      </c>
      <c r="E47" s="53">
        <v>292</v>
      </c>
      <c r="F47" s="54">
        <f t="shared" si="1"/>
        <v>14.6</v>
      </c>
      <c r="G47" s="53">
        <v>14</v>
      </c>
      <c r="H47" s="55">
        <v>4.7945205479452051</v>
      </c>
      <c r="I47" s="53">
        <v>23</v>
      </c>
      <c r="J47" s="55">
        <v>7.8767123287671232</v>
      </c>
      <c r="K47" s="53">
        <v>120</v>
      </c>
      <c r="L47" s="55">
        <v>41.095890410958901</v>
      </c>
      <c r="M47" s="53">
        <v>135</v>
      </c>
      <c r="N47" s="55">
        <v>46.232876712328768</v>
      </c>
    </row>
    <row r="48" spans="2:17" ht="18" customHeight="1" x14ac:dyDescent="0.15">
      <c r="B48" s="103"/>
      <c r="C48" s="121"/>
      <c r="D48" s="64" t="s">
        <v>59</v>
      </c>
      <c r="E48" s="50">
        <v>94</v>
      </c>
      <c r="F48" s="77">
        <f t="shared" si="1"/>
        <v>4.7</v>
      </c>
      <c r="G48" s="50">
        <v>5</v>
      </c>
      <c r="H48" s="52">
        <v>5.3191489361702127</v>
      </c>
      <c r="I48" s="50">
        <v>18</v>
      </c>
      <c r="J48" s="52">
        <v>19.148936170212767</v>
      </c>
      <c r="K48" s="50">
        <v>47</v>
      </c>
      <c r="L48" s="52">
        <v>50</v>
      </c>
      <c r="M48" s="50">
        <v>24</v>
      </c>
      <c r="N48" s="52">
        <v>25.531914893617021</v>
      </c>
    </row>
    <row r="49" spans="2:16" ht="18" customHeight="1" x14ac:dyDescent="0.15">
      <c r="B49" s="102" t="s">
        <v>33</v>
      </c>
      <c r="C49" s="118" t="s">
        <v>3</v>
      </c>
      <c r="D49" s="63" t="s">
        <v>60</v>
      </c>
      <c r="E49" s="47">
        <v>182</v>
      </c>
      <c r="F49" s="48">
        <f t="shared" si="1"/>
        <v>9.1</v>
      </c>
      <c r="G49" s="47">
        <v>10</v>
      </c>
      <c r="H49" s="49">
        <v>5.4945054945054945</v>
      </c>
      <c r="I49" s="47">
        <v>21</v>
      </c>
      <c r="J49" s="49">
        <v>11.538461538461538</v>
      </c>
      <c r="K49" s="47">
        <v>79</v>
      </c>
      <c r="L49" s="49">
        <v>43.406593406593409</v>
      </c>
      <c r="M49" s="47">
        <v>72</v>
      </c>
      <c r="N49" s="49">
        <v>39.560439560439562</v>
      </c>
    </row>
    <row r="50" spans="2:16" ht="18" customHeight="1" x14ac:dyDescent="0.15">
      <c r="B50" s="104"/>
      <c r="C50" s="119"/>
      <c r="D50" s="70" t="s">
        <v>59</v>
      </c>
      <c r="E50" s="71">
        <v>95</v>
      </c>
      <c r="F50" s="80">
        <f t="shared" si="1"/>
        <v>4.75</v>
      </c>
      <c r="G50" s="71">
        <v>10</v>
      </c>
      <c r="H50" s="73">
        <v>10.526315789473685</v>
      </c>
      <c r="I50" s="71">
        <v>16</v>
      </c>
      <c r="J50" s="73">
        <v>16.842105263157894</v>
      </c>
      <c r="K50" s="71">
        <v>43</v>
      </c>
      <c r="L50" s="73">
        <v>45.263157894736842</v>
      </c>
      <c r="M50" s="71">
        <v>26</v>
      </c>
      <c r="N50" s="73">
        <v>27.368421052631579</v>
      </c>
    </row>
    <row r="51" spans="2:16" ht="18" customHeight="1" x14ac:dyDescent="0.15">
      <c r="B51" s="104"/>
      <c r="C51" s="120" t="s">
        <v>2</v>
      </c>
      <c r="D51" s="25" t="s">
        <v>60</v>
      </c>
      <c r="E51" s="53">
        <v>478</v>
      </c>
      <c r="F51" s="54">
        <f t="shared" si="1"/>
        <v>23.9</v>
      </c>
      <c r="G51" s="53">
        <v>25</v>
      </c>
      <c r="H51" s="55">
        <v>5.2301255230125525</v>
      </c>
      <c r="I51" s="53">
        <v>78</v>
      </c>
      <c r="J51" s="55">
        <v>16.317991631799163</v>
      </c>
      <c r="K51" s="53">
        <v>215</v>
      </c>
      <c r="L51" s="55">
        <v>44.979079497907946</v>
      </c>
      <c r="M51" s="53">
        <v>160</v>
      </c>
      <c r="N51" s="55">
        <v>33.472803347280333</v>
      </c>
    </row>
    <row r="52" spans="2:16" ht="18" customHeight="1" x14ac:dyDescent="0.15">
      <c r="B52" s="104"/>
      <c r="C52" s="119"/>
      <c r="D52" s="70" t="s">
        <v>59</v>
      </c>
      <c r="E52" s="71">
        <v>148</v>
      </c>
      <c r="F52" s="80">
        <f t="shared" si="1"/>
        <v>7.3999999999999995</v>
      </c>
      <c r="G52" s="71">
        <v>11</v>
      </c>
      <c r="H52" s="73">
        <v>7.4324324324324325</v>
      </c>
      <c r="I52" s="71">
        <v>33</v>
      </c>
      <c r="J52" s="73">
        <v>22.297297297297298</v>
      </c>
      <c r="K52" s="71">
        <v>58</v>
      </c>
      <c r="L52" s="73">
        <v>39.189189189189186</v>
      </c>
      <c r="M52" s="71">
        <v>46</v>
      </c>
      <c r="N52" s="73">
        <v>31.081081081081081</v>
      </c>
    </row>
    <row r="53" spans="2:16" ht="18" customHeight="1" x14ac:dyDescent="0.15">
      <c r="B53" s="104"/>
      <c r="C53" s="120" t="s">
        <v>1</v>
      </c>
      <c r="D53" s="25" t="s">
        <v>60</v>
      </c>
      <c r="E53" s="53">
        <v>539</v>
      </c>
      <c r="F53" s="54">
        <f t="shared" si="1"/>
        <v>26.950000000000003</v>
      </c>
      <c r="G53" s="53">
        <v>29</v>
      </c>
      <c r="H53" s="55">
        <v>5.3803339517625233</v>
      </c>
      <c r="I53" s="53">
        <v>85</v>
      </c>
      <c r="J53" s="55">
        <v>15.769944341372913</v>
      </c>
      <c r="K53" s="53">
        <v>222</v>
      </c>
      <c r="L53" s="55">
        <v>41.187384044526901</v>
      </c>
      <c r="M53" s="53">
        <v>203</v>
      </c>
      <c r="N53" s="55">
        <v>37.662337662337663</v>
      </c>
    </row>
    <row r="54" spans="2:16" ht="18" customHeight="1" x14ac:dyDescent="0.15">
      <c r="B54" s="104"/>
      <c r="C54" s="119"/>
      <c r="D54" s="70" t="s">
        <v>59</v>
      </c>
      <c r="E54" s="71">
        <v>178</v>
      </c>
      <c r="F54" s="80">
        <f t="shared" si="1"/>
        <v>8.9</v>
      </c>
      <c r="G54" s="71">
        <v>19</v>
      </c>
      <c r="H54" s="73">
        <v>10.674157303370787</v>
      </c>
      <c r="I54" s="71">
        <v>32</v>
      </c>
      <c r="J54" s="73">
        <v>17.977528089887642</v>
      </c>
      <c r="K54" s="71">
        <v>90</v>
      </c>
      <c r="L54" s="73">
        <v>50.561797752808985</v>
      </c>
      <c r="M54" s="71">
        <v>37</v>
      </c>
      <c r="N54" s="73">
        <v>20.786516853932586</v>
      </c>
    </row>
    <row r="55" spans="2:16" ht="18" customHeight="1" x14ac:dyDescent="0.15">
      <c r="B55" s="104"/>
      <c r="C55" s="120" t="s">
        <v>0</v>
      </c>
      <c r="D55" s="25" t="s">
        <v>60</v>
      </c>
      <c r="E55" s="53">
        <v>277</v>
      </c>
      <c r="F55" s="77">
        <f t="shared" si="1"/>
        <v>13.850000000000001</v>
      </c>
      <c r="G55" s="53">
        <v>14</v>
      </c>
      <c r="H55" s="55">
        <v>5.0541516245487363</v>
      </c>
      <c r="I55" s="53">
        <v>33</v>
      </c>
      <c r="J55" s="55">
        <v>11.913357400722022</v>
      </c>
      <c r="K55" s="53">
        <v>102</v>
      </c>
      <c r="L55" s="55">
        <v>36.823104693140792</v>
      </c>
      <c r="M55" s="53">
        <v>128</v>
      </c>
      <c r="N55" s="55">
        <v>46.209386281588451</v>
      </c>
    </row>
    <row r="56" spans="2:16" x14ac:dyDescent="0.15">
      <c r="B56" s="103"/>
      <c r="C56" s="121"/>
      <c r="D56" s="67" t="s">
        <v>59</v>
      </c>
      <c r="E56" s="50">
        <v>103</v>
      </c>
      <c r="F56" s="79">
        <f t="shared" si="1"/>
        <v>5.1499999999999995</v>
      </c>
      <c r="G56" s="50">
        <v>7</v>
      </c>
      <c r="H56" s="52">
        <v>6.7961165048543686</v>
      </c>
      <c r="I56" s="50">
        <v>21</v>
      </c>
      <c r="J56" s="52">
        <v>20.388349514563107</v>
      </c>
      <c r="K56" s="50">
        <v>50</v>
      </c>
      <c r="L56" s="52">
        <v>48.543689320388353</v>
      </c>
      <c r="M56" s="50">
        <v>25</v>
      </c>
      <c r="N56" s="52">
        <v>24.271844660194176</v>
      </c>
      <c r="O56" s="68"/>
    </row>
    <row r="58" spans="2:16" x14ac:dyDescent="0.15">
      <c r="B58" s="28" t="s">
        <v>82</v>
      </c>
      <c r="C58" s="28"/>
      <c r="D58" s="28"/>
      <c r="E58" s="28"/>
      <c r="F58" s="28"/>
      <c r="G58" s="28"/>
      <c r="H58" s="28"/>
      <c r="I58" s="28"/>
      <c r="J58" s="28"/>
      <c r="K58" s="28"/>
      <c r="L58" s="28"/>
    </row>
    <row r="59" spans="2:16" x14ac:dyDescent="0.15"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</row>
    <row r="60" spans="2:16" ht="114.95" customHeight="1" x14ac:dyDescent="0.15">
      <c r="B60" s="13"/>
      <c r="C60" s="65"/>
      <c r="D60" s="66"/>
      <c r="E60" s="123" t="s">
        <v>11</v>
      </c>
      <c r="F60" s="115"/>
      <c r="G60" s="111" t="s">
        <v>55</v>
      </c>
      <c r="H60" s="112"/>
      <c r="I60" s="111" t="s">
        <v>56</v>
      </c>
      <c r="J60" s="112"/>
      <c r="K60" s="111" t="s">
        <v>57</v>
      </c>
      <c r="L60" s="112"/>
      <c r="M60" s="111" t="s">
        <v>58</v>
      </c>
      <c r="N60" s="112"/>
    </row>
    <row r="61" spans="2:16" ht="18" customHeight="1" x14ac:dyDescent="0.15">
      <c r="B61" s="98" t="s">
        <v>34</v>
      </c>
      <c r="C61" s="99"/>
      <c r="D61" s="99"/>
      <c r="E61" s="74" t="s">
        <v>35</v>
      </c>
      <c r="F61" s="38" t="s">
        <v>36</v>
      </c>
      <c r="G61" s="39" t="s">
        <v>35</v>
      </c>
      <c r="H61" s="38" t="s">
        <v>36</v>
      </c>
      <c r="I61" s="39" t="s">
        <v>35</v>
      </c>
      <c r="J61" s="38" t="s">
        <v>36</v>
      </c>
      <c r="K61" s="39" t="s">
        <v>35</v>
      </c>
      <c r="L61" s="38" t="s">
        <v>36</v>
      </c>
      <c r="M61" s="39" t="s">
        <v>35</v>
      </c>
      <c r="N61" s="38" t="s">
        <v>36</v>
      </c>
    </row>
    <row r="62" spans="2:16" ht="18" customHeight="1" x14ac:dyDescent="0.15">
      <c r="B62" s="100"/>
      <c r="C62" s="122"/>
      <c r="D62" s="122"/>
      <c r="E62" s="43">
        <v>2000</v>
      </c>
      <c r="F62" s="44">
        <v>100</v>
      </c>
      <c r="G62" s="45">
        <v>102</v>
      </c>
      <c r="H62" s="44">
        <v>5.0999999999999996</v>
      </c>
      <c r="I62" s="46">
        <v>264</v>
      </c>
      <c r="J62" s="44">
        <v>13.2</v>
      </c>
      <c r="K62" s="46">
        <v>906</v>
      </c>
      <c r="L62" s="44">
        <v>45.3</v>
      </c>
      <c r="M62" s="46">
        <v>728</v>
      </c>
      <c r="N62" s="44">
        <v>36.4</v>
      </c>
    </row>
    <row r="63" spans="2:16" ht="18" customHeight="1" x14ac:dyDescent="0.15">
      <c r="B63" s="102" t="s">
        <v>31</v>
      </c>
      <c r="C63" s="118" t="s">
        <v>10</v>
      </c>
      <c r="D63" s="63" t="s">
        <v>60</v>
      </c>
      <c r="E63" s="47">
        <v>831</v>
      </c>
      <c r="F63" s="48">
        <f>E63/2000*100</f>
        <v>41.55</v>
      </c>
      <c r="G63" s="47">
        <v>42</v>
      </c>
      <c r="H63" s="49">
        <v>5.0541516245487363</v>
      </c>
      <c r="I63" s="47">
        <v>127</v>
      </c>
      <c r="J63" s="49">
        <v>15.282791817087846</v>
      </c>
      <c r="K63" s="47">
        <v>384</v>
      </c>
      <c r="L63" s="49">
        <v>46.209386281588451</v>
      </c>
      <c r="M63" s="47">
        <v>278</v>
      </c>
      <c r="N63" s="49">
        <v>33.453670276774972</v>
      </c>
      <c r="P63" s="61"/>
    </row>
    <row r="64" spans="2:16" ht="18" customHeight="1" x14ac:dyDescent="0.15">
      <c r="B64" s="104"/>
      <c r="C64" s="119"/>
      <c r="D64" s="70" t="s">
        <v>59</v>
      </c>
      <c r="E64" s="71">
        <v>295</v>
      </c>
      <c r="F64" s="72">
        <f>E64/2000*100</f>
        <v>14.75</v>
      </c>
      <c r="G64" s="71">
        <v>20</v>
      </c>
      <c r="H64" s="73">
        <v>6.7796610169491522</v>
      </c>
      <c r="I64" s="71">
        <v>55</v>
      </c>
      <c r="J64" s="73">
        <v>18.64406779661017</v>
      </c>
      <c r="K64" s="71">
        <v>151</v>
      </c>
      <c r="L64" s="73">
        <v>51.186440677966104</v>
      </c>
      <c r="M64" s="71">
        <v>69</v>
      </c>
      <c r="N64" s="73">
        <v>23.389830508474578</v>
      </c>
      <c r="P64" s="61"/>
    </row>
    <row r="65" spans="2:17" ht="18" customHeight="1" x14ac:dyDescent="0.15">
      <c r="B65" s="104"/>
      <c r="C65" s="120" t="s">
        <v>9</v>
      </c>
      <c r="D65" s="25" t="s">
        <v>60</v>
      </c>
      <c r="E65" s="53">
        <v>645</v>
      </c>
      <c r="F65" s="54">
        <f t="shared" ref="F65:F84" si="2">E65/2000*100</f>
        <v>32.25</v>
      </c>
      <c r="G65" s="53">
        <v>27</v>
      </c>
      <c r="H65" s="55">
        <v>4.1860465116279073</v>
      </c>
      <c r="I65" s="53">
        <v>49</v>
      </c>
      <c r="J65" s="55">
        <v>7.5968992248062017</v>
      </c>
      <c r="K65" s="53">
        <v>266</v>
      </c>
      <c r="L65" s="55">
        <v>41.240310077519382</v>
      </c>
      <c r="M65" s="53">
        <v>303</v>
      </c>
      <c r="N65" s="55">
        <v>46.97674418604651</v>
      </c>
    </row>
    <row r="66" spans="2:17" ht="18" customHeight="1" x14ac:dyDescent="0.15">
      <c r="B66" s="103"/>
      <c r="C66" s="121"/>
      <c r="D66" s="64" t="s">
        <v>59</v>
      </c>
      <c r="E66" s="50">
        <v>229</v>
      </c>
      <c r="F66" s="72">
        <f t="shared" si="2"/>
        <v>11.450000000000001</v>
      </c>
      <c r="G66" s="50">
        <v>13</v>
      </c>
      <c r="H66" s="52">
        <v>5.6768558951965069</v>
      </c>
      <c r="I66" s="50">
        <v>33</v>
      </c>
      <c r="J66" s="52">
        <v>14.410480349344978</v>
      </c>
      <c r="K66" s="50">
        <v>105</v>
      </c>
      <c r="L66" s="52">
        <v>45.851528384279476</v>
      </c>
      <c r="M66" s="50">
        <v>78</v>
      </c>
      <c r="N66" s="52">
        <v>34.061135371179041</v>
      </c>
    </row>
    <row r="67" spans="2:17" ht="18" customHeight="1" x14ac:dyDescent="0.15">
      <c r="B67" s="102" t="s">
        <v>32</v>
      </c>
      <c r="C67" s="118" t="s">
        <v>8</v>
      </c>
      <c r="D67" s="63" t="s">
        <v>60</v>
      </c>
      <c r="E67" s="47">
        <v>225</v>
      </c>
      <c r="F67" s="48">
        <f t="shared" si="2"/>
        <v>11.25</v>
      </c>
      <c r="G67" s="47">
        <v>15</v>
      </c>
      <c r="H67" s="49">
        <v>6.666666666666667</v>
      </c>
      <c r="I67" s="47">
        <v>33</v>
      </c>
      <c r="J67" s="49">
        <v>14.666666666666666</v>
      </c>
      <c r="K67" s="47">
        <v>93</v>
      </c>
      <c r="L67" s="49">
        <v>41.333333333333336</v>
      </c>
      <c r="M67" s="47">
        <v>84</v>
      </c>
      <c r="N67" s="49">
        <v>37.333333333333336</v>
      </c>
    </row>
    <row r="68" spans="2:17" ht="18" customHeight="1" x14ac:dyDescent="0.15">
      <c r="B68" s="104"/>
      <c r="C68" s="119"/>
      <c r="D68" s="70" t="s">
        <v>59</v>
      </c>
      <c r="E68" s="71">
        <v>107</v>
      </c>
      <c r="F68" s="72">
        <f t="shared" si="2"/>
        <v>5.35</v>
      </c>
      <c r="G68" s="71">
        <v>8</v>
      </c>
      <c r="H68" s="73">
        <v>7.4766355140186915</v>
      </c>
      <c r="I68" s="71">
        <v>21</v>
      </c>
      <c r="J68" s="73">
        <v>19.626168224299064</v>
      </c>
      <c r="K68" s="71">
        <v>42</v>
      </c>
      <c r="L68" s="73">
        <v>39.252336448598129</v>
      </c>
      <c r="M68" s="71">
        <v>36</v>
      </c>
      <c r="N68" s="73">
        <v>33.644859813084111</v>
      </c>
    </row>
    <row r="69" spans="2:17" ht="18" customHeight="1" x14ac:dyDescent="0.15">
      <c r="B69" s="104"/>
      <c r="C69" s="120" t="s">
        <v>7</v>
      </c>
      <c r="D69" s="25" t="s">
        <v>60</v>
      </c>
      <c r="E69" s="53">
        <v>358</v>
      </c>
      <c r="F69" s="54">
        <f t="shared" si="2"/>
        <v>17.899999999999999</v>
      </c>
      <c r="G69" s="53">
        <v>16</v>
      </c>
      <c r="H69" s="55">
        <v>4.4692737430167595</v>
      </c>
      <c r="I69" s="53">
        <v>50</v>
      </c>
      <c r="J69" s="55">
        <v>13.966480446927374</v>
      </c>
      <c r="K69" s="53">
        <v>151</v>
      </c>
      <c r="L69" s="55">
        <v>42.178770949720672</v>
      </c>
      <c r="M69" s="53">
        <v>141</v>
      </c>
      <c r="N69" s="55">
        <v>39.385474860335194</v>
      </c>
    </row>
    <row r="70" spans="2:17" ht="18" customHeight="1" x14ac:dyDescent="0.15">
      <c r="B70" s="104"/>
      <c r="C70" s="119"/>
      <c r="D70" s="70" t="s">
        <v>59</v>
      </c>
      <c r="E70" s="71">
        <v>120</v>
      </c>
      <c r="F70" s="72">
        <f t="shared" si="2"/>
        <v>6</v>
      </c>
      <c r="G70" s="71">
        <v>8</v>
      </c>
      <c r="H70" s="73">
        <v>6.666666666666667</v>
      </c>
      <c r="I70" s="71">
        <v>21</v>
      </c>
      <c r="J70" s="73">
        <v>17.5</v>
      </c>
      <c r="K70" s="71">
        <v>66</v>
      </c>
      <c r="L70" s="73">
        <v>55</v>
      </c>
      <c r="M70" s="71">
        <v>25</v>
      </c>
      <c r="N70" s="73">
        <v>20.833333333333332</v>
      </c>
    </row>
    <row r="71" spans="2:17" ht="18" customHeight="1" x14ac:dyDescent="0.15">
      <c r="B71" s="104"/>
      <c r="C71" s="120" t="s">
        <v>6</v>
      </c>
      <c r="D71" s="25" t="s">
        <v>60</v>
      </c>
      <c r="E71" s="53">
        <v>366</v>
      </c>
      <c r="F71" s="54">
        <f t="shared" si="2"/>
        <v>18.3</v>
      </c>
      <c r="G71" s="53">
        <v>19</v>
      </c>
      <c r="H71" s="55">
        <v>5.1912568306010929</v>
      </c>
      <c r="I71" s="53">
        <v>53</v>
      </c>
      <c r="J71" s="55">
        <v>14.480874316939891</v>
      </c>
      <c r="K71" s="53">
        <v>175</v>
      </c>
      <c r="L71" s="55">
        <v>47.814207650273225</v>
      </c>
      <c r="M71" s="53">
        <v>119</v>
      </c>
      <c r="N71" s="55">
        <v>32.513661202185794</v>
      </c>
      <c r="Q71" s="62"/>
    </row>
    <row r="72" spans="2:17" ht="18" customHeight="1" x14ac:dyDescent="0.15">
      <c r="B72" s="104"/>
      <c r="C72" s="119"/>
      <c r="D72" s="70" t="s">
        <v>59</v>
      </c>
      <c r="E72" s="71">
        <v>126</v>
      </c>
      <c r="F72" s="72">
        <f t="shared" si="2"/>
        <v>6.3</v>
      </c>
      <c r="G72" s="71">
        <v>11</v>
      </c>
      <c r="H72" s="73">
        <v>8.7301587301587293</v>
      </c>
      <c r="I72" s="71">
        <v>22</v>
      </c>
      <c r="J72" s="73">
        <v>17.460317460317459</v>
      </c>
      <c r="K72" s="71">
        <v>57</v>
      </c>
      <c r="L72" s="73">
        <v>45.238095238095241</v>
      </c>
      <c r="M72" s="71">
        <v>36</v>
      </c>
      <c r="N72" s="73">
        <v>28.571428571428573</v>
      </c>
    </row>
    <row r="73" spans="2:17" ht="18" customHeight="1" x14ac:dyDescent="0.15">
      <c r="B73" s="104"/>
      <c r="C73" s="120" t="s">
        <v>5</v>
      </c>
      <c r="D73" s="25" t="s">
        <v>60</v>
      </c>
      <c r="E73" s="53">
        <v>235</v>
      </c>
      <c r="F73" s="54">
        <f t="shared" si="2"/>
        <v>11.75</v>
      </c>
      <c r="G73" s="53">
        <v>10</v>
      </c>
      <c r="H73" s="55">
        <v>4.2553191489361701</v>
      </c>
      <c r="I73" s="53">
        <v>22</v>
      </c>
      <c r="J73" s="55">
        <v>9.3617021276595747</v>
      </c>
      <c r="K73" s="53">
        <v>107</v>
      </c>
      <c r="L73" s="55">
        <v>45.531914893617021</v>
      </c>
      <c r="M73" s="53">
        <v>96</v>
      </c>
      <c r="N73" s="55">
        <v>40.851063829787236</v>
      </c>
    </row>
    <row r="74" spans="2:17" ht="18" customHeight="1" x14ac:dyDescent="0.15">
      <c r="B74" s="104"/>
      <c r="C74" s="119"/>
      <c r="D74" s="70" t="s">
        <v>59</v>
      </c>
      <c r="E74" s="71">
        <v>77</v>
      </c>
      <c r="F74" s="72">
        <f t="shared" si="2"/>
        <v>3.85</v>
      </c>
      <c r="G74" s="71">
        <v>3</v>
      </c>
      <c r="H74" s="73">
        <v>3.8961038961038961</v>
      </c>
      <c r="I74" s="71">
        <v>13</v>
      </c>
      <c r="J74" s="73">
        <v>16.883116883116884</v>
      </c>
      <c r="K74" s="71">
        <v>41</v>
      </c>
      <c r="L74" s="73">
        <v>53.246753246753244</v>
      </c>
      <c r="M74" s="71">
        <v>20</v>
      </c>
      <c r="N74" s="73">
        <v>25.974025974025974</v>
      </c>
    </row>
    <row r="75" spans="2:17" ht="18" customHeight="1" x14ac:dyDescent="0.15">
      <c r="B75" s="104"/>
      <c r="C75" s="120" t="s">
        <v>4</v>
      </c>
      <c r="D75" s="25" t="s">
        <v>60</v>
      </c>
      <c r="E75" s="53">
        <v>292</v>
      </c>
      <c r="F75" s="54">
        <f t="shared" si="2"/>
        <v>14.6</v>
      </c>
      <c r="G75" s="53">
        <v>9</v>
      </c>
      <c r="H75" s="55">
        <v>3.0821917808219177</v>
      </c>
      <c r="I75" s="53">
        <v>18</v>
      </c>
      <c r="J75" s="55">
        <v>6.1643835616438354</v>
      </c>
      <c r="K75" s="53">
        <v>124</v>
      </c>
      <c r="L75" s="55">
        <v>42.465753424657535</v>
      </c>
      <c r="M75" s="53">
        <v>141</v>
      </c>
      <c r="N75" s="55">
        <v>48.287671232876711</v>
      </c>
    </row>
    <row r="76" spans="2:17" ht="18" customHeight="1" x14ac:dyDescent="0.15">
      <c r="B76" s="103"/>
      <c r="C76" s="121"/>
      <c r="D76" s="64" t="s">
        <v>59</v>
      </c>
      <c r="E76" s="50">
        <v>94</v>
      </c>
      <c r="F76" s="72">
        <f t="shared" si="2"/>
        <v>4.7</v>
      </c>
      <c r="G76" s="50">
        <v>3</v>
      </c>
      <c r="H76" s="52">
        <v>3.1914893617021276</v>
      </c>
      <c r="I76" s="50">
        <v>11</v>
      </c>
      <c r="J76" s="52">
        <v>11.702127659574469</v>
      </c>
      <c r="K76" s="50">
        <v>50</v>
      </c>
      <c r="L76" s="52">
        <v>53.191489361702125</v>
      </c>
      <c r="M76" s="50">
        <v>30</v>
      </c>
      <c r="N76" s="52">
        <v>31.914893617021278</v>
      </c>
    </row>
    <row r="77" spans="2:17" ht="18" customHeight="1" x14ac:dyDescent="0.15">
      <c r="B77" s="102" t="s">
        <v>33</v>
      </c>
      <c r="C77" s="118" t="s">
        <v>3</v>
      </c>
      <c r="D77" s="63" t="s">
        <v>60</v>
      </c>
      <c r="E77" s="47">
        <v>182</v>
      </c>
      <c r="F77" s="48">
        <f t="shared" si="2"/>
        <v>9.1</v>
      </c>
      <c r="G77" s="47">
        <v>8</v>
      </c>
      <c r="H77" s="49">
        <v>4.395604395604396</v>
      </c>
      <c r="I77" s="47">
        <v>15</v>
      </c>
      <c r="J77" s="49">
        <v>8.2417582417582409</v>
      </c>
      <c r="K77" s="47">
        <v>89</v>
      </c>
      <c r="L77" s="49">
        <v>48.901098901098898</v>
      </c>
      <c r="M77" s="47">
        <v>70</v>
      </c>
      <c r="N77" s="49">
        <v>38.46153846153846</v>
      </c>
    </row>
    <row r="78" spans="2:17" ht="18" customHeight="1" x14ac:dyDescent="0.15">
      <c r="B78" s="104"/>
      <c r="C78" s="119"/>
      <c r="D78" s="70" t="s">
        <v>59</v>
      </c>
      <c r="E78" s="71">
        <v>95</v>
      </c>
      <c r="F78" s="72">
        <f t="shared" si="2"/>
        <v>4.75</v>
      </c>
      <c r="G78" s="71">
        <v>5</v>
      </c>
      <c r="H78" s="73">
        <v>5.2631578947368425</v>
      </c>
      <c r="I78" s="71">
        <v>17</v>
      </c>
      <c r="J78" s="73">
        <v>17.894736842105264</v>
      </c>
      <c r="K78" s="71">
        <v>46</v>
      </c>
      <c r="L78" s="73">
        <v>48.421052631578945</v>
      </c>
      <c r="M78" s="71">
        <v>27</v>
      </c>
      <c r="N78" s="73">
        <v>28.421052631578949</v>
      </c>
    </row>
    <row r="79" spans="2:17" ht="18" customHeight="1" x14ac:dyDescent="0.15">
      <c r="B79" s="104"/>
      <c r="C79" s="120" t="s">
        <v>2</v>
      </c>
      <c r="D79" s="25" t="s">
        <v>60</v>
      </c>
      <c r="E79" s="53">
        <v>478</v>
      </c>
      <c r="F79" s="54">
        <f t="shared" si="2"/>
        <v>23.9</v>
      </c>
      <c r="G79" s="53">
        <v>21</v>
      </c>
      <c r="H79" s="55">
        <v>4.3933054393305442</v>
      </c>
      <c r="I79" s="53">
        <v>62</v>
      </c>
      <c r="J79" s="55">
        <v>12.97071129707113</v>
      </c>
      <c r="K79" s="53">
        <v>224</v>
      </c>
      <c r="L79" s="55">
        <v>46.861924686192467</v>
      </c>
      <c r="M79" s="53">
        <v>171</v>
      </c>
      <c r="N79" s="55">
        <v>35.77405857740586</v>
      </c>
    </row>
    <row r="80" spans="2:17" ht="18" customHeight="1" x14ac:dyDescent="0.15">
      <c r="B80" s="104"/>
      <c r="C80" s="119"/>
      <c r="D80" s="70" t="s">
        <v>59</v>
      </c>
      <c r="E80" s="71">
        <v>148</v>
      </c>
      <c r="F80" s="72">
        <f t="shared" si="2"/>
        <v>7.3999999999999995</v>
      </c>
      <c r="G80" s="71">
        <v>8</v>
      </c>
      <c r="H80" s="73">
        <v>5.4054054054054053</v>
      </c>
      <c r="I80" s="71">
        <v>31</v>
      </c>
      <c r="J80" s="73">
        <v>20.945945945945947</v>
      </c>
      <c r="K80" s="71">
        <v>65</v>
      </c>
      <c r="L80" s="73">
        <v>43.918918918918919</v>
      </c>
      <c r="M80" s="71">
        <v>44</v>
      </c>
      <c r="N80" s="73">
        <v>29.72972972972973</v>
      </c>
    </row>
    <row r="81" spans="2:16" ht="18" customHeight="1" x14ac:dyDescent="0.15">
      <c r="B81" s="104"/>
      <c r="C81" s="120" t="s">
        <v>1</v>
      </c>
      <c r="D81" s="25" t="s">
        <v>60</v>
      </c>
      <c r="E81" s="53">
        <v>539</v>
      </c>
      <c r="F81" s="54">
        <f t="shared" si="2"/>
        <v>26.950000000000003</v>
      </c>
      <c r="G81" s="53">
        <v>26</v>
      </c>
      <c r="H81" s="55">
        <v>4.8237476808905377</v>
      </c>
      <c r="I81" s="53">
        <v>74</v>
      </c>
      <c r="J81" s="55">
        <v>13.729128014842301</v>
      </c>
      <c r="K81" s="53">
        <v>229</v>
      </c>
      <c r="L81" s="55">
        <v>42.486085343228197</v>
      </c>
      <c r="M81" s="53">
        <v>210</v>
      </c>
      <c r="N81" s="55">
        <v>38.961038961038959</v>
      </c>
    </row>
    <row r="82" spans="2:16" ht="18" customHeight="1" x14ac:dyDescent="0.15">
      <c r="B82" s="104"/>
      <c r="C82" s="119"/>
      <c r="D82" s="70" t="s">
        <v>59</v>
      </c>
      <c r="E82" s="71">
        <v>178</v>
      </c>
      <c r="F82" s="72">
        <f t="shared" si="2"/>
        <v>8.9</v>
      </c>
      <c r="G82" s="71">
        <v>16</v>
      </c>
      <c r="H82" s="73">
        <v>8.9887640449438209</v>
      </c>
      <c r="I82" s="71">
        <v>25</v>
      </c>
      <c r="J82" s="73">
        <v>14.044943820224718</v>
      </c>
      <c r="K82" s="71">
        <v>91</v>
      </c>
      <c r="L82" s="73">
        <v>51.123595505617978</v>
      </c>
      <c r="M82" s="71">
        <v>46</v>
      </c>
      <c r="N82" s="73">
        <v>25.842696629213481</v>
      </c>
    </row>
    <row r="83" spans="2:16" ht="18" customHeight="1" x14ac:dyDescent="0.15">
      <c r="B83" s="104"/>
      <c r="C83" s="120" t="s">
        <v>0</v>
      </c>
      <c r="D83" s="25" t="s">
        <v>60</v>
      </c>
      <c r="E83" s="53">
        <v>277</v>
      </c>
      <c r="F83" s="54">
        <f t="shared" si="2"/>
        <v>13.850000000000001</v>
      </c>
      <c r="G83" s="53">
        <v>14</v>
      </c>
      <c r="H83" s="55">
        <v>5.0541516245487363</v>
      </c>
      <c r="I83" s="53">
        <v>25</v>
      </c>
      <c r="J83" s="55">
        <v>9.025270758122744</v>
      </c>
      <c r="K83" s="53">
        <v>108</v>
      </c>
      <c r="L83" s="55">
        <v>38.989169675090253</v>
      </c>
      <c r="M83" s="53">
        <v>130</v>
      </c>
      <c r="N83" s="55">
        <v>46.931407942238266</v>
      </c>
    </row>
    <row r="84" spans="2:16" x14ac:dyDescent="0.15">
      <c r="B84" s="103"/>
      <c r="C84" s="121"/>
      <c r="D84" s="67" t="s">
        <v>59</v>
      </c>
      <c r="E84" s="50">
        <v>103</v>
      </c>
      <c r="F84" s="54">
        <f t="shared" si="2"/>
        <v>5.1499999999999995</v>
      </c>
      <c r="G84" s="50">
        <v>4</v>
      </c>
      <c r="H84" s="52">
        <v>3.883495145631068</v>
      </c>
      <c r="I84" s="50">
        <v>15</v>
      </c>
      <c r="J84" s="52">
        <v>14.563106796116505</v>
      </c>
      <c r="K84" s="50">
        <v>54</v>
      </c>
      <c r="L84" s="52">
        <v>52.427184466019419</v>
      </c>
      <c r="M84" s="50">
        <v>30</v>
      </c>
      <c r="N84" s="52">
        <v>29.126213592233011</v>
      </c>
      <c r="O84" s="68"/>
    </row>
    <row r="85" spans="2:16" x14ac:dyDescent="0.15">
      <c r="F85" s="81"/>
    </row>
    <row r="86" spans="2:16" x14ac:dyDescent="0.15">
      <c r="B86" s="95" t="s">
        <v>83</v>
      </c>
      <c r="C86" s="28"/>
      <c r="D86" s="28"/>
      <c r="E86" s="28"/>
      <c r="F86" s="28"/>
      <c r="G86" s="28"/>
      <c r="H86" s="28"/>
      <c r="I86" s="28"/>
      <c r="J86" s="28"/>
      <c r="K86" s="28"/>
      <c r="L86" s="28"/>
    </row>
    <row r="87" spans="2:16" x14ac:dyDescent="0.15">
      <c r="B87" s="28"/>
      <c r="C87" s="28"/>
      <c r="D87" s="28"/>
      <c r="E87" s="28"/>
      <c r="F87" s="28"/>
      <c r="G87" s="28"/>
      <c r="H87" s="28"/>
      <c r="I87" s="28"/>
      <c r="J87" s="28"/>
      <c r="K87" s="28"/>
      <c r="L87" s="28"/>
    </row>
    <row r="88" spans="2:16" ht="114.95" customHeight="1" x14ac:dyDescent="0.15">
      <c r="B88" s="13"/>
      <c r="C88" s="65"/>
      <c r="D88" s="66"/>
      <c r="E88" s="123" t="s">
        <v>11</v>
      </c>
      <c r="F88" s="115"/>
      <c r="G88" s="111" t="s">
        <v>55</v>
      </c>
      <c r="H88" s="112"/>
      <c r="I88" s="111" t="s">
        <v>56</v>
      </c>
      <c r="J88" s="112"/>
      <c r="K88" s="111" t="s">
        <v>57</v>
      </c>
      <c r="L88" s="112"/>
      <c r="M88" s="111" t="s">
        <v>58</v>
      </c>
      <c r="N88" s="112"/>
    </row>
    <row r="89" spans="2:16" ht="18" customHeight="1" x14ac:dyDescent="0.15">
      <c r="B89" s="98" t="s">
        <v>34</v>
      </c>
      <c r="C89" s="99"/>
      <c r="D89" s="99"/>
      <c r="E89" s="74" t="s">
        <v>35</v>
      </c>
      <c r="F89" s="38" t="s">
        <v>36</v>
      </c>
      <c r="G89" s="39" t="s">
        <v>35</v>
      </c>
      <c r="H89" s="38" t="s">
        <v>36</v>
      </c>
      <c r="I89" s="39" t="s">
        <v>35</v>
      </c>
      <c r="J89" s="38" t="s">
        <v>36</v>
      </c>
      <c r="K89" s="39" t="s">
        <v>35</v>
      </c>
      <c r="L89" s="38" t="s">
        <v>36</v>
      </c>
      <c r="M89" s="39" t="s">
        <v>35</v>
      </c>
      <c r="N89" s="38" t="s">
        <v>36</v>
      </c>
    </row>
    <row r="90" spans="2:16" ht="18" customHeight="1" x14ac:dyDescent="0.15">
      <c r="B90" s="100"/>
      <c r="C90" s="122"/>
      <c r="D90" s="122"/>
      <c r="E90" s="43">
        <v>2000</v>
      </c>
      <c r="F90" s="44">
        <v>100</v>
      </c>
      <c r="G90" s="45">
        <v>157</v>
      </c>
      <c r="H90" s="44">
        <v>7.85</v>
      </c>
      <c r="I90" s="46">
        <v>452</v>
      </c>
      <c r="J90" s="44">
        <v>22.6</v>
      </c>
      <c r="K90" s="46">
        <v>785</v>
      </c>
      <c r="L90" s="44">
        <v>39.25</v>
      </c>
      <c r="M90" s="46">
        <v>606</v>
      </c>
      <c r="N90" s="44">
        <v>30.3</v>
      </c>
    </row>
    <row r="91" spans="2:16" ht="18" customHeight="1" x14ac:dyDescent="0.15">
      <c r="B91" s="102" t="s">
        <v>31</v>
      </c>
      <c r="C91" s="118" t="s">
        <v>10</v>
      </c>
      <c r="D91" s="63" t="s">
        <v>60</v>
      </c>
      <c r="E91" s="47">
        <v>831</v>
      </c>
      <c r="F91" s="48">
        <f>E91/2000*100</f>
        <v>41.55</v>
      </c>
      <c r="G91" s="47">
        <v>72</v>
      </c>
      <c r="H91" s="49">
        <v>8.6642599277978345</v>
      </c>
      <c r="I91" s="47">
        <v>210</v>
      </c>
      <c r="J91" s="49">
        <v>25.270758122743683</v>
      </c>
      <c r="K91" s="47">
        <v>328</v>
      </c>
      <c r="L91" s="49">
        <v>39.470517448856796</v>
      </c>
      <c r="M91" s="47">
        <v>221</v>
      </c>
      <c r="N91" s="49">
        <v>26.594464500601685</v>
      </c>
      <c r="P91" s="61"/>
    </row>
    <row r="92" spans="2:16" ht="18" customHeight="1" x14ac:dyDescent="0.15">
      <c r="B92" s="104"/>
      <c r="C92" s="119"/>
      <c r="D92" s="70" t="s">
        <v>59</v>
      </c>
      <c r="E92" s="71">
        <v>295</v>
      </c>
      <c r="F92" s="72">
        <f>E92/2000*100</f>
        <v>14.75</v>
      </c>
      <c r="G92" s="71">
        <v>35</v>
      </c>
      <c r="H92" s="73">
        <v>11.864406779661017</v>
      </c>
      <c r="I92" s="71">
        <v>94</v>
      </c>
      <c r="J92" s="73">
        <v>31.864406779661017</v>
      </c>
      <c r="K92" s="71">
        <v>113</v>
      </c>
      <c r="L92" s="73">
        <v>38.305084745762713</v>
      </c>
      <c r="M92" s="71">
        <v>53</v>
      </c>
      <c r="N92" s="73">
        <v>17.966101694915253</v>
      </c>
      <c r="P92" s="61"/>
    </row>
    <row r="93" spans="2:16" ht="18" customHeight="1" x14ac:dyDescent="0.15">
      <c r="B93" s="104"/>
      <c r="C93" s="120" t="s">
        <v>9</v>
      </c>
      <c r="D93" s="25" t="s">
        <v>60</v>
      </c>
      <c r="E93" s="53">
        <v>645</v>
      </c>
      <c r="F93" s="54">
        <f t="shared" ref="F93:F112" si="3">E93/2000*100</f>
        <v>32.25</v>
      </c>
      <c r="G93" s="53">
        <v>35</v>
      </c>
      <c r="H93" s="55">
        <v>5.4263565891472867</v>
      </c>
      <c r="I93" s="53">
        <v>118</v>
      </c>
      <c r="J93" s="55">
        <v>18.294573643410853</v>
      </c>
      <c r="K93" s="53">
        <v>237</v>
      </c>
      <c r="L93" s="55">
        <v>36.744186046511629</v>
      </c>
      <c r="M93" s="53">
        <v>255</v>
      </c>
      <c r="N93" s="55">
        <v>39.534883720930232</v>
      </c>
    </row>
    <row r="94" spans="2:16" ht="18" customHeight="1" x14ac:dyDescent="0.15">
      <c r="B94" s="103"/>
      <c r="C94" s="121"/>
      <c r="D94" s="64" t="s">
        <v>59</v>
      </c>
      <c r="E94" s="50">
        <v>229</v>
      </c>
      <c r="F94" s="72">
        <f t="shared" si="3"/>
        <v>11.450000000000001</v>
      </c>
      <c r="G94" s="50">
        <v>15</v>
      </c>
      <c r="H94" s="52">
        <v>6.5502183406113534</v>
      </c>
      <c r="I94" s="50">
        <v>30</v>
      </c>
      <c r="J94" s="52">
        <v>13.100436681222707</v>
      </c>
      <c r="K94" s="50">
        <v>107</v>
      </c>
      <c r="L94" s="52">
        <v>46.724890829694324</v>
      </c>
      <c r="M94" s="50">
        <v>77</v>
      </c>
      <c r="N94" s="52">
        <v>33.624454148471614</v>
      </c>
    </row>
    <row r="95" spans="2:16" ht="18" customHeight="1" x14ac:dyDescent="0.15">
      <c r="B95" s="102" t="s">
        <v>32</v>
      </c>
      <c r="C95" s="118" t="s">
        <v>8</v>
      </c>
      <c r="D95" s="63" t="s">
        <v>60</v>
      </c>
      <c r="E95" s="47">
        <v>225</v>
      </c>
      <c r="F95" s="48">
        <f t="shared" si="3"/>
        <v>11.25</v>
      </c>
      <c r="G95" s="47">
        <v>25</v>
      </c>
      <c r="H95" s="49">
        <v>11.111111111111111</v>
      </c>
      <c r="I95" s="47">
        <v>51</v>
      </c>
      <c r="J95" s="49">
        <v>22.666666666666668</v>
      </c>
      <c r="K95" s="47">
        <v>83</v>
      </c>
      <c r="L95" s="49">
        <v>36.888888888888886</v>
      </c>
      <c r="M95" s="47">
        <v>66</v>
      </c>
      <c r="N95" s="49">
        <v>29.333333333333332</v>
      </c>
    </row>
    <row r="96" spans="2:16" ht="18" customHeight="1" x14ac:dyDescent="0.15">
      <c r="B96" s="104"/>
      <c r="C96" s="119"/>
      <c r="D96" s="70" t="s">
        <v>59</v>
      </c>
      <c r="E96" s="71">
        <v>107</v>
      </c>
      <c r="F96" s="72">
        <f t="shared" si="3"/>
        <v>5.35</v>
      </c>
      <c r="G96" s="71">
        <v>7</v>
      </c>
      <c r="H96" s="73">
        <v>6.5420560747663554</v>
      </c>
      <c r="I96" s="71">
        <v>20</v>
      </c>
      <c r="J96" s="73">
        <v>18.691588785046729</v>
      </c>
      <c r="K96" s="71">
        <v>45</v>
      </c>
      <c r="L96" s="73">
        <v>42.056074766355138</v>
      </c>
      <c r="M96" s="71">
        <v>35</v>
      </c>
      <c r="N96" s="73">
        <v>32.710280373831779</v>
      </c>
    </row>
    <row r="97" spans="2:17" ht="18" customHeight="1" x14ac:dyDescent="0.15">
      <c r="B97" s="104"/>
      <c r="C97" s="120" t="s">
        <v>7</v>
      </c>
      <c r="D97" s="25" t="s">
        <v>60</v>
      </c>
      <c r="E97" s="53">
        <v>358</v>
      </c>
      <c r="F97" s="54">
        <f t="shared" si="3"/>
        <v>17.899999999999999</v>
      </c>
      <c r="G97" s="53">
        <v>24</v>
      </c>
      <c r="H97" s="55">
        <v>6.7039106145251397</v>
      </c>
      <c r="I97" s="53">
        <v>84</v>
      </c>
      <c r="J97" s="55">
        <v>23.463687150837988</v>
      </c>
      <c r="K97" s="53">
        <v>132</v>
      </c>
      <c r="L97" s="55">
        <v>36.871508379888269</v>
      </c>
      <c r="M97" s="53">
        <v>118</v>
      </c>
      <c r="N97" s="55">
        <v>32.960893854748605</v>
      </c>
    </row>
    <row r="98" spans="2:17" ht="18" customHeight="1" x14ac:dyDescent="0.15">
      <c r="B98" s="104"/>
      <c r="C98" s="119"/>
      <c r="D98" s="70" t="s">
        <v>59</v>
      </c>
      <c r="E98" s="71">
        <v>120</v>
      </c>
      <c r="F98" s="72">
        <f t="shared" si="3"/>
        <v>6</v>
      </c>
      <c r="G98" s="71">
        <v>12</v>
      </c>
      <c r="H98" s="73">
        <v>10</v>
      </c>
      <c r="I98" s="71">
        <v>34</v>
      </c>
      <c r="J98" s="73">
        <v>28.333333333333332</v>
      </c>
      <c r="K98" s="71">
        <v>55</v>
      </c>
      <c r="L98" s="73">
        <v>45.833333333333336</v>
      </c>
      <c r="M98" s="71">
        <v>19</v>
      </c>
      <c r="N98" s="73">
        <v>15.833333333333334</v>
      </c>
    </row>
    <row r="99" spans="2:17" ht="18" customHeight="1" x14ac:dyDescent="0.15">
      <c r="B99" s="104"/>
      <c r="C99" s="120" t="s">
        <v>6</v>
      </c>
      <c r="D99" s="25" t="s">
        <v>60</v>
      </c>
      <c r="E99" s="53">
        <v>366</v>
      </c>
      <c r="F99" s="54">
        <f t="shared" si="3"/>
        <v>18.3</v>
      </c>
      <c r="G99" s="53">
        <v>29</v>
      </c>
      <c r="H99" s="55">
        <v>7.9234972677595632</v>
      </c>
      <c r="I99" s="53">
        <v>90</v>
      </c>
      <c r="J99" s="55">
        <v>24.590163934426229</v>
      </c>
      <c r="K99" s="53">
        <v>146</v>
      </c>
      <c r="L99" s="55">
        <v>39.89071038251366</v>
      </c>
      <c r="M99" s="53">
        <v>101</v>
      </c>
      <c r="N99" s="55">
        <v>27.595628415300546</v>
      </c>
      <c r="Q99" s="62"/>
    </row>
    <row r="100" spans="2:17" ht="18" customHeight="1" x14ac:dyDescent="0.15">
      <c r="B100" s="104"/>
      <c r="C100" s="119"/>
      <c r="D100" s="70" t="s">
        <v>59</v>
      </c>
      <c r="E100" s="71">
        <v>126</v>
      </c>
      <c r="F100" s="72">
        <f t="shared" si="3"/>
        <v>6.3</v>
      </c>
      <c r="G100" s="71">
        <v>14</v>
      </c>
      <c r="H100" s="73">
        <v>11.111111111111111</v>
      </c>
      <c r="I100" s="71">
        <v>27</v>
      </c>
      <c r="J100" s="73">
        <v>21.428571428571427</v>
      </c>
      <c r="K100" s="71">
        <v>54</v>
      </c>
      <c r="L100" s="73">
        <v>42.857142857142854</v>
      </c>
      <c r="M100" s="71">
        <v>31</v>
      </c>
      <c r="N100" s="73">
        <v>24.603174603174605</v>
      </c>
    </row>
    <row r="101" spans="2:17" ht="18" customHeight="1" x14ac:dyDescent="0.15">
      <c r="B101" s="104"/>
      <c r="C101" s="120" t="s">
        <v>5</v>
      </c>
      <c r="D101" s="25" t="s">
        <v>60</v>
      </c>
      <c r="E101" s="53">
        <v>235</v>
      </c>
      <c r="F101" s="54">
        <f t="shared" si="3"/>
        <v>11.75</v>
      </c>
      <c r="G101" s="53">
        <v>12</v>
      </c>
      <c r="H101" s="55">
        <v>5.1063829787234045</v>
      </c>
      <c r="I101" s="53">
        <v>53</v>
      </c>
      <c r="J101" s="55">
        <v>22.553191489361701</v>
      </c>
      <c r="K101" s="53">
        <v>91</v>
      </c>
      <c r="L101" s="55">
        <v>38.723404255319146</v>
      </c>
      <c r="M101" s="53">
        <v>79</v>
      </c>
      <c r="N101" s="55">
        <v>33.617021276595743</v>
      </c>
    </row>
    <row r="102" spans="2:17" ht="18" customHeight="1" x14ac:dyDescent="0.15">
      <c r="B102" s="104"/>
      <c r="C102" s="119"/>
      <c r="D102" s="70" t="s">
        <v>59</v>
      </c>
      <c r="E102" s="71">
        <v>77</v>
      </c>
      <c r="F102" s="72">
        <f t="shared" si="3"/>
        <v>3.85</v>
      </c>
      <c r="G102" s="71">
        <v>8</v>
      </c>
      <c r="H102" s="73">
        <v>10.38961038961039</v>
      </c>
      <c r="I102" s="71">
        <v>19</v>
      </c>
      <c r="J102" s="73">
        <v>24.675324675324674</v>
      </c>
      <c r="K102" s="71">
        <v>28</v>
      </c>
      <c r="L102" s="73">
        <v>36.363636363636367</v>
      </c>
      <c r="M102" s="71">
        <v>22</v>
      </c>
      <c r="N102" s="73">
        <v>28.571428571428573</v>
      </c>
    </row>
    <row r="103" spans="2:17" ht="18" customHeight="1" x14ac:dyDescent="0.15">
      <c r="B103" s="104"/>
      <c r="C103" s="120" t="s">
        <v>4</v>
      </c>
      <c r="D103" s="25" t="s">
        <v>60</v>
      </c>
      <c r="E103" s="53">
        <v>292</v>
      </c>
      <c r="F103" s="54">
        <f t="shared" si="3"/>
        <v>14.6</v>
      </c>
      <c r="G103" s="53">
        <v>17</v>
      </c>
      <c r="H103" s="55">
        <v>5.8219178082191778</v>
      </c>
      <c r="I103" s="53">
        <v>50</v>
      </c>
      <c r="J103" s="55">
        <v>17.123287671232877</v>
      </c>
      <c r="K103" s="53">
        <v>113</v>
      </c>
      <c r="L103" s="55">
        <v>38.698630136986303</v>
      </c>
      <c r="M103" s="53">
        <v>112</v>
      </c>
      <c r="N103" s="55">
        <v>38.356164383561641</v>
      </c>
    </row>
    <row r="104" spans="2:17" ht="18" customHeight="1" x14ac:dyDescent="0.15">
      <c r="B104" s="103"/>
      <c r="C104" s="121"/>
      <c r="D104" s="64" t="s">
        <v>59</v>
      </c>
      <c r="E104" s="50">
        <v>94</v>
      </c>
      <c r="F104" s="72">
        <f t="shared" si="3"/>
        <v>4.7</v>
      </c>
      <c r="G104" s="50">
        <v>9</v>
      </c>
      <c r="H104" s="52">
        <v>9.5744680851063837</v>
      </c>
      <c r="I104" s="50">
        <v>24</v>
      </c>
      <c r="J104" s="52">
        <v>25.531914893617021</v>
      </c>
      <c r="K104" s="50">
        <v>38</v>
      </c>
      <c r="L104" s="52">
        <v>40.425531914893618</v>
      </c>
      <c r="M104" s="50">
        <v>23</v>
      </c>
      <c r="N104" s="52">
        <v>24.468085106382979</v>
      </c>
    </row>
    <row r="105" spans="2:17" ht="18" customHeight="1" x14ac:dyDescent="0.15">
      <c r="B105" s="102" t="s">
        <v>33</v>
      </c>
      <c r="C105" s="118" t="s">
        <v>3</v>
      </c>
      <c r="D105" s="63" t="s">
        <v>60</v>
      </c>
      <c r="E105" s="47">
        <v>182</v>
      </c>
      <c r="F105" s="48">
        <f t="shared" si="3"/>
        <v>9.1</v>
      </c>
      <c r="G105" s="47">
        <v>15</v>
      </c>
      <c r="H105" s="49">
        <v>8.2417582417582409</v>
      </c>
      <c r="I105" s="47">
        <v>44</v>
      </c>
      <c r="J105" s="49">
        <v>24.175824175824175</v>
      </c>
      <c r="K105" s="47">
        <v>66</v>
      </c>
      <c r="L105" s="49">
        <v>36.263736263736263</v>
      </c>
      <c r="M105" s="47">
        <v>57</v>
      </c>
      <c r="N105" s="49">
        <v>31.318681318681318</v>
      </c>
    </row>
    <row r="106" spans="2:17" ht="18" customHeight="1" x14ac:dyDescent="0.15">
      <c r="B106" s="104"/>
      <c r="C106" s="119"/>
      <c r="D106" s="70" t="s">
        <v>59</v>
      </c>
      <c r="E106" s="71">
        <v>95</v>
      </c>
      <c r="F106" s="72">
        <f t="shared" si="3"/>
        <v>4.75</v>
      </c>
      <c r="G106" s="71">
        <v>9</v>
      </c>
      <c r="H106" s="73">
        <v>9.473684210526315</v>
      </c>
      <c r="I106" s="71">
        <v>18</v>
      </c>
      <c r="J106" s="73">
        <v>18.94736842105263</v>
      </c>
      <c r="K106" s="71">
        <v>48</v>
      </c>
      <c r="L106" s="73">
        <v>50.526315789473685</v>
      </c>
      <c r="M106" s="71">
        <v>20</v>
      </c>
      <c r="N106" s="73">
        <v>21.05263157894737</v>
      </c>
    </row>
    <row r="107" spans="2:17" ht="18" customHeight="1" x14ac:dyDescent="0.15">
      <c r="B107" s="104"/>
      <c r="C107" s="120" t="s">
        <v>2</v>
      </c>
      <c r="D107" s="25" t="s">
        <v>60</v>
      </c>
      <c r="E107" s="53">
        <v>478</v>
      </c>
      <c r="F107" s="54">
        <f t="shared" si="3"/>
        <v>23.9</v>
      </c>
      <c r="G107" s="53">
        <v>34</v>
      </c>
      <c r="H107" s="55">
        <v>7.1129707112970708</v>
      </c>
      <c r="I107" s="53">
        <v>106</v>
      </c>
      <c r="J107" s="55">
        <v>22.175732217573223</v>
      </c>
      <c r="K107" s="53">
        <v>199</v>
      </c>
      <c r="L107" s="55">
        <v>41.631799163179913</v>
      </c>
      <c r="M107" s="53">
        <v>139</v>
      </c>
      <c r="N107" s="55">
        <v>29.07949790794979</v>
      </c>
    </row>
    <row r="108" spans="2:17" ht="18" customHeight="1" x14ac:dyDescent="0.15">
      <c r="B108" s="104"/>
      <c r="C108" s="119"/>
      <c r="D108" s="70" t="s">
        <v>59</v>
      </c>
      <c r="E108" s="71">
        <v>148</v>
      </c>
      <c r="F108" s="72">
        <f t="shared" si="3"/>
        <v>7.3999999999999995</v>
      </c>
      <c r="G108" s="71">
        <v>12</v>
      </c>
      <c r="H108" s="73">
        <v>8.1081081081081088</v>
      </c>
      <c r="I108" s="71">
        <v>34</v>
      </c>
      <c r="J108" s="73">
        <v>22.972972972972972</v>
      </c>
      <c r="K108" s="71">
        <v>58</v>
      </c>
      <c r="L108" s="73">
        <v>39.189189189189186</v>
      </c>
      <c r="M108" s="71">
        <v>44</v>
      </c>
      <c r="N108" s="73">
        <v>29.72972972972973</v>
      </c>
    </row>
    <row r="109" spans="2:17" ht="18" customHeight="1" x14ac:dyDescent="0.15">
      <c r="B109" s="104"/>
      <c r="C109" s="120" t="s">
        <v>1</v>
      </c>
      <c r="D109" s="25" t="s">
        <v>60</v>
      </c>
      <c r="E109" s="53">
        <v>539</v>
      </c>
      <c r="F109" s="54">
        <f t="shared" si="3"/>
        <v>26.950000000000003</v>
      </c>
      <c r="G109" s="53">
        <v>37</v>
      </c>
      <c r="H109" s="55">
        <v>6.8645640074211505</v>
      </c>
      <c r="I109" s="53">
        <v>127</v>
      </c>
      <c r="J109" s="55">
        <v>23.562152133580707</v>
      </c>
      <c r="K109" s="53">
        <v>197</v>
      </c>
      <c r="L109" s="55">
        <v>36.549165120593692</v>
      </c>
      <c r="M109" s="53">
        <v>178</v>
      </c>
      <c r="N109" s="55">
        <v>33.024118738404454</v>
      </c>
    </row>
    <row r="110" spans="2:17" ht="18" customHeight="1" x14ac:dyDescent="0.15">
      <c r="B110" s="104"/>
      <c r="C110" s="119"/>
      <c r="D110" s="70" t="s">
        <v>59</v>
      </c>
      <c r="E110" s="71">
        <v>178</v>
      </c>
      <c r="F110" s="72">
        <f t="shared" si="3"/>
        <v>8.9</v>
      </c>
      <c r="G110" s="71">
        <v>20</v>
      </c>
      <c r="H110" s="73">
        <v>11.235955056179776</v>
      </c>
      <c r="I110" s="71">
        <v>39</v>
      </c>
      <c r="J110" s="73">
        <v>21.910112359550563</v>
      </c>
      <c r="K110" s="71">
        <v>75</v>
      </c>
      <c r="L110" s="73">
        <v>42.134831460674157</v>
      </c>
      <c r="M110" s="71">
        <v>44</v>
      </c>
      <c r="N110" s="73">
        <v>24.719101123595507</v>
      </c>
    </row>
    <row r="111" spans="2:17" ht="18" customHeight="1" x14ac:dyDescent="0.15">
      <c r="B111" s="104"/>
      <c r="C111" s="120" t="s">
        <v>0</v>
      </c>
      <c r="D111" s="25" t="s">
        <v>60</v>
      </c>
      <c r="E111" s="53">
        <v>277</v>
      </c>
      <c r="F111" s="54">
        <f t="shared" si="3"/>
        <v>13.850000000000001</v>
      </c>
      <c r="G111" s="53">
        <v>21</v>
      </c>
      <c r="H111" s="55">
        <v>7.581227436823105</v>
      </c>
      <c r="I111" s="53">
        <v>51</v>
      </c>
      <c r="J111" s="55">
        <v>18.411552346570396</v>
      </c>
      <c r="K111" s="53">
        <v>103</v>
      </c>
      <c r="L111" s="55">
        <v>37.184115523465707</v>
      </c>
      <c r="M111" s="53">
        <v>102</v>
      </c>
      <c r="N111" s="55">
        <v>36.823104693140792</v>
      </c>
    </row>
    <row r="112" spans="2:17" x14ac:dyDescent="0.15">
      <c r="B112" s="103"/>
      <c r="C112" s="121"/>
      <c r="D112" s="67" t="s">
        <v>59</v>
      </c>
      <c r="E112" s="50">
        <v>103</v>
      </c>
      <c r="F112" s="54">
        <f t="shared" si="3"/>
        <v>5.1499999999999995</v>
      </c>
      <c r="G112" s="50">
        <v>9</v>
      </c>
      <c r="H112" s="52">
        <v>8.7378640776699026</v>
      </c>
      <c r="I112" s="50">
        <v>33</v>
      </c>
      <c r="J112" s="52">
        <v>32.038834951456309</v>
      </c>
      <c r="K112" s="50">
        <v>39</v>
      </c>
      <c r="L112" s="52">
        <v>37.864077669902912</v>
      </c>
      <c r="M112" s="50">
        <v>22</v>
      </c>
      <c r="N112" s="52">
        <v>21.359223300970875</v>
      </c>
      <c r="O112" s="68"/>
    </row>
    <row r="113" spans="2:17" x14ac:dyDescent="0.15">
      <c r="F113" s="81"/>
    </row>
    <row r="114" spans="2:17" x14ac:dyDescent="0.15">
      <c r="B114" s="28" t="s">
        <v>84</v>
      </c>
      <c r="C114" s="28"/>
      <c r="D114" s="28"/>
      <c r="E114" s="28"/>
      <c r="F114" s="28"/>
      <c r="G114" s="28"/>
      <c r="H114" s="28"/>
      <c r="I114" s="28"/>
      <c r="J114" s="28"/>
      <c r="K114" s="28"/>
      <c r="L114" s="28"/>
    </row>
    <row r="115" spans="2:17" x14ac:dyDescent="0.15">
      <c r="B115" s="28"/>
      <c r="C115" s="28"/>
      <c r="D115" s="28"/>
      <c r="E115" s="28"/>
      <c r="F115" s="28"/>
      <c r="G115" s="28"/>
      <c r="H115" s="28"/>
      <c r="I115" s="28"/>
      <c r="J115" s="28"/>
      <c r="K115" s="28"/>
      <c r="L115" s="28"/>
    </row>
    <row r="116" spans="2:17" ht="114.95" customHeight="1" x14ac:dyDescent="0.15">
      <c r="B116" s="13"/>
      <c r="C116" s="65"/>
      <c r="D116" s="66"/>
      <c r="E116" s="123" t="s">
        <v>11</v>
      </c>
      <c r="F116" s="115"/>
      <c r="G116" s="111" t="s">
        <v>55</v>
      </c>
      <c r="H116" s="112"/>
      <c r="I116" s="111" t="s">
        <v>56</v>
      </c>
      <c r="J116" s="112"/>
      <c r="K116" s="111" t="s">
        <v>57</v>
      </c>
      <c r="L116" s="112"/>
      <c r="M116" s="111" t="s">
        <v>58</v>
      </c>
      <c r="N116" s="112"/>
    </row>
    <row r="117" spans="2:17" ht="18" customHeight="1" x14ac:dyDescent="0.15">
      <c r="B117" s="98" t="s">
        <v>34</v>
      </c>
      <c r="C117" s="99"/>
      <c r="D117" s="99"/>
      <c r="E117" s="74" t="s">
        <v>35</v>
      </c>
      <c r="F117" s="38" t="s">
        <v>36</v>
      </c>
      <c r="G117" s="39" t="s">
        <v>35</v>
      </c>
      <c r="H117" s="38" t="s">
        <v>36</v>
      </c>
      <c r="I117" s="39" t="s">
        <v>35</v>
      </c>
      <c r="J117" s="38" t="s">
        <v>36</v>
      </c>
      <c r="K117" s="39" t="s">
        <v>35</v>
      </c>
      <c r="L117" s="38" t="s">
        <v>36</v>
      </c>
      <c r="M117" s="39" t="s">
        <v>35</v>
      </c>
      <c r="N117" s="38" t="s">
        <v>36</v>
      </c>
    </row>
    <row r="118" spans="2:17" ht="18" customHeight="1" x14ac:dyDescent="0.15">
      <c r="B118" s="100"/>
      <c r="C118" s="122"/>
      <c r="D118" s="122"/>
      <c r="E118" s="43">
        <v>2000</v>
      </c>
      <c r="F118" s="44">
        <v>100</v>
      </c>
      <c r="G118" s="45">
        <v>147</v>
      </c>
      <c r="H118" s="44">
        <v>7.35</v>
      </c>
      <c r="I118" s="46">
        <v>384</v>
      </c>
      <c r="J118" s="44">
        <v>19.2</v>
      </c>
      <c r="K118" s="46">
        <v>851</v>
      </c>
      <c r="L118" s="44">
        <v>42.55</v>
      </c>
      <c r="M118" s="46">
        <v>618</v>
      </c>
      <c r="N118" s="44">
        <v>30.9</v>
      </c>
    </row>
    <row r="119" spans="2:17" ht="18" customHeight="1" x14ac:dyDescent="0.15">
      <c r="B119" s="102" t="s">
        <v>31</v>
      </c>
      <c r="C119" s="118" t="s">
        <v>10</v>
      </c>
      <c r="D119" s="63" t="s">
        <v>60</v>
      </c>
      <c r="E119" s="47">
        <v>831</v>
      </c>
      <c r="F119" s="48">
        <f>E119/2000*100</f>
        <v>41.55</v>
      </c>
      <c r="G119" s="47">
        <v>65</v>
      </c>
      <c r="H119" s="49">
        <v>7.8219013237063777</v>
      </c>
      <c r="I119" s="47">
        <v>187</v>
      </c>
      <c r="J119" s="49">
        <v>22.503008423586042</v>
      </c>
      <c r="K119" s="47">
        <v>351</v>
      </c>
      <c r="L119" s="49">
        <v>42.238267148014444</v>
      </c>
      <c r="M119" s="47">
        <v>228</v>
      </c>
      <c r="N119" s="49">
        <v>27.43682310469314</v>
      </c>
      <c r="P119" s="61"/>
    </row>
    <row r="120" spans="2:17" ht="18" customHeight="1" x14ac:dyDescent="0.15">
      <c r="B120" s="104"/>
      <c r="C120" s="119"/>
      <c r="D120" s="70" t="s">
        <v>59</v>
      </c>
      <c r="E120" s="71">
        <v>295</v>
      </c>
      <c r="F120" s="72">
        <f>E120/2000*100</f>
        <v>14.75</v>
      </c>
      <c r="G120" s="71">
        <v>34</v>
      </c>
      <c r="H120" s="73">
        <v>11.525423728813559</v>
      </c>
      <c r="I120" s="71">
        <v>81</v>
      </c>
      <c r="J120" s="73">
        <v>27.457627118644069</v>
      </c>
      <c r="K120" s="71">
        <v>125</v>
      </c>
      <c r="L120" s="73">
        <v>42.372881355932201</v>
      </c>
      <c r="M120" s="71">
        <v>55</v>
      </c>
      <c r="N120" s="73">
        <v>18.64406779661017</v>
      </c>
      <c r="P120" s="61"/>
    </row>
    <row r="121" spans="2:17" ht="18" customHeight="1" x14ac:dyDescent="0.15">
      <c r="B121" s="104"/>
      <c r="C121" s="120" t="s">
        <v>9</v>
      </c>
      <c r="D121" s="25" t="s">
        <v>60</v>
      </c>
      <c r="E121" s="53">
        <v>645</v>
      </c>
      <c r="F121" s="54">
        <f t="shared" ref="F121:F140" si="4">E121/2000*100</f>
        <v>32.25</v>
      </c>
      <c r="G121" s="53">
        <v>35</v>
      </c>
      <c r="H121" s="55">
        <v>5.4263565891472867</v>
      </c>
      <c r="I121" s="53">
        <v>91</v>
      </c>
      <c r="J121" s="55">
        <v>14.108527131782946</v>
      </c>
      <c r="K121" s="53">
        <v>260</v>
      </c>
      <c r="L121" s="55">
        <v>40.310077519379846</v>
      </c>
      <c r="M121" s="53">
        <v>259</v>
      </c>
      <c r="N121" s="55">
        <v>40.155038759689923</v>
      </c>
    </row>
    <row r="122" spans="2:17" ht="18" customHeight="1" x14ac:dyDescent="0.15">
      <c r="B122" s="103"/>
      <c r="C122" s="121"/>
      <c r="D122" s="64" t="s">
        <v>59</v>
      </c>
      <c r="E122" s="50">
        <v>229</v>
      </c>
      <c r="F122" s="72">
        <f t="shared" si="4"/>
        <v>11.450000000000001</v>
      </c>
      <c r="G122" s="50">
        <v>13</v>
      </c>
      <c r="H122" s="52">
        <v>5.6768558951965069</v>
      </c>
      <c r="I122" s="50">
        <v>25</v>
      </c>
      <c r="J122" s="52">
        <v>10.91703056768559</v>
      </c>
      <c r="K122" s="50">
        <v>115</v>
      </c>
      <c r="L122" s="52">
        <v>50.21834061135371</v>
      </c>
      <c r="M122" s="50">
        <v>76</v>
      </c>
      <c r="N122" s="52">
        <v>33.187772925764193</v>
      </c>
    </row>
    <row r="123" spans="2:17" ht="18" customHeight="1" x14ac:dyDescent="0.15">
      <c r="B123" s="102" t="s">
        <v>32</v>
      </c>
      <c r="C123" s="118" t="s">
        <v>8</v>
      </c>
      <c r="D123" s="63" t="s">
        <v>60</v>
      </c>
      <c r="E123" s="47">
        <v>225</v>
      </c>
      <c r="F123" s="48">
        <f t="shared" si="4"/>
        <v>11.25</v>
      </c>
      <c r="G123" s="47">
        <v>24</v>
      </c>
      <c r="H123" s="49">
        <v>10.666666666666666</v>
      </c>
      <c r="I123" s="47">
        <v>47</v>
      </c>
      <c r="J123" s="49">
        <v>20.888888888888889</v>
      </c>
      <c r="K123" s="47">
        <v>80</v>
      </c>
      <c r="L123" s="49">
        <v>35.555555555555557</v>
      </c>
      <c r="M123" s="47">
        <v>74</v>
      </c>
      <c r="N123" s="49">
        <v>32.888888888888886</v>
      </c>
    </row>
    <row r="124" spans="2:17" ht="18" customHeight="1" x14ac:dyDescent="0.15">
      <c r="B124" s="104"/>
      <c r="C124" s="119"/>
      <c r="D124" s="70" t="s">
        <v>59</v>
      </c>
      <c r="E124" s="71">
        <v>107</v>
      </c>
      <c r="F124" s="72">
        <f t="shared" si="4"/>
        <v>5.35</v>
      </c>
      <c r="G124" s="71">
        <v>7</v>
      </c>
      <c r="H124" s="73">
        <v>6.5420560747663554</v>
      </c>
      <c r="I124" s="71">
        <v>24</v>
      </c>
      <c r="J124" s="73">
        <v>22.429906542056074</v>
      </c>
      <c r="K124" s="71">
        <v>44</v>
      </c>
      <c r="L124" s="73">
        <v>41.121495327102807</v>
      </c>
      <c r="M124" s="71">
        <v>32</v>
      </c>
      <c r="N124" s="73">
        <v>29.906542056074766</v>
      </c>
    </row>
    <row r="125" spans="2:17" ht="18" customHeight="1" x14ac:dyDescent="0.15">
      <c r="B125" s="104"/>
      <c r="C125" s="120" t="s">
        <v>7</v>
      </c>
      <c r="D125" s="25" t="s">
        <v>60</v>
      </c>
      <c r="E125" s="53">
        <v>358</v>
      </c>
      <c r="F125" s="54">
        <f t="shared" si="4"/>
        <v>17.899999999999999</v>
      </c>
      <c r="G125" s="53">
        <v>22</v>
      </c>
      <c r="H125" s="55">
        <v>6.1452513966480451</v>
      </c>
      <c r="I125" s="53">
        <v>66</v>
      </c>
      <c r="J125" s="55">
        <v>18.435754189944134</v>
      </c>
      <c r="K125" s="53">
        <v>153</v>
      </c>
      <c r="L125" s="55">
        <v>42.737430167597765</v>
      </c>
      <c r="M125" s="53">
        <v>117</v>
      </c>
      <c r="N125" s="55">
        <v>32.681564245810058</v>
      </c>
    </row>
    <row r="126" spans="2:17" ht="18" customHeight="1" x14ac:dyDescent="0.15">
      <c r="B126" s="104"/>
      <c r="C126" s="119"/>
      <c r="D126" s="70" t="s">
        <v>59</v>
      </c>
      <c r="E126" s="71">
        <v>120</v>
      </c>
      <c r="F126" s="72">
        <f t="shared" si="4"/>
        <v>6</v>
      </c>
      <c r="G126" s="71">
        <v>10</v>
      </c>
      <c r="H126" s="73">
        <v>8.3333333333333339</v>
      </c>
      <c r="I126" s="71">
        <v>16</v>
      </c>
      <c r="J126" s="73">
        <v>13.333333333333334</v>
      </c>
      <c r="K126" s="71">
        <v>68</v>
      </c>
      <c r="L126" s="73">
        <v>56.666666666666664</v>
      </c>
      <c r="M126" s="71">
        <v>26</v>
      </c>
      <c r="N126" s="73">
        <v>21.666666666666668</v>
      </c>
    </row>
    <row r="127" spans="2:17" ht="18" customHeight="1" x14ac:dyDescent="0.15">
      <c r="B127" s="104"/>
      <c r="C127" s="120" t="s">
        <v>6</v>
      </c>
      <c r="D127" s="25" t="s">
        <v>60</v>
      </c>
      <c r="E127" s="53">
        <v>366</v>
      </c>
      <c r="F127" s="54">
        <f t="shared" si="4"/>
        <v>18.3</v>
      </c>
      <c r="G127" s="53">
        <v>25</v>
      </c>
      <c r="H127" s="55">
        <v>6.8306010928961749</v>
      </c>
      <c r="I127" s="53">
        <v>79</v>
      </c>
      <c r="J127" s="55">
        <v>21.584699453551913</v>
      </c>
      <c r="K127" s="53">
        <v>154</v>
      </c>
      <c r="L127" s="55">
        <v>42.076502732240435</v>
      </c>
      <c r="M127" s="53">
        <v>108</v>
      </c>
      <c r="N127" s="55">
        <v>29.508196721311474</v>
      </c>
      <c r="Q127" s="62"/>
    </row>
    <row r="128" spans="2:17" ht="18" customHeight="1" x14ac:dyDescent="0.15">
      <c r="B128" s="104"/>
      <c r="C128" s="119"/>
      <c r="D128" s="70" t="s">
        <v>59</v>
      </c>
      <c r="E128" s="71">
        <v>126</v>
      </c>
      <c r="F128" s="72">
        <f t="shared" si="4"/>
        <v>6.3</v>
      </c>
      <c r="G128" s="71">
        <v>18</v>
      </c>
      <c r="H128" s="73">
        <v>14.285714285714286</v>
      </c>
      <c r="I128" s="71">
        <v>22</v>
      </c>
      <c r="J128" s="73">
        <v>17.460317460317459</v>
      </c>
      <c r="K128" s="71">
        <v>54</v>
      </c>
      <c r="L128" s="73">
        <v>42.857142857142854</v>
      </c>
      <c r="M128" s="71">
        <v>32</v>
      </c>
      <c r="N128" s="73">
        <v>25.396825396825395</v>
      </c>
    </row>
    <row r="129" spans="2:15" ht="18" customHeight="1" x14ac:dyDescent="0.15">
      <c r="B129" s="104"/>
      <c r="C129" s="120" t="s">
        <v>5</v>
      </c>
      <c r="D129" s="25" t="s">
        <v>60</v>
      </c>
      <c r="E129" s="53">
        <v>235</v>
      </c>
      <c r="F129" s="54">
        <f t="shared" si="4"/>
        <v>11.75</v>
      </c>
      <c r="G129" s="53">
        <v>12</v>
      </c>
      <c r="H129" s="55">
        <v>5.1063829787234045</v>
      </c>
      <c r="I129" s="53">
        <v>47</v>
      </c>
      <c r="J129" s="55">
        <v>20</v>
      </c>
      <c r="K129" s="53">
        <v>94</v>
      </c>
      <c r="L129" s="55">
        <v>40</v>
      </c>
      <c r="M129" s="53">
        <v>82</v>
      </c>
      <c r="N129" s="55">
        <v>34.893617021276597</v>
      </c>
    </row>
    <row r="130" spans="2:15" ht="18" customHeight="1" x14ac:dyDescent="0.15">
      <c r="B130" s="104"/>
      <c r="C130" s="119"/>
      <c r="D130" s="70" t="s">
        <v>59</v>
      </c>
      <c r="E130" s="71">
        <v>77</v>
      </c>
      <c r="F130" s="72">
        <f t="shared" si="4"/>
        <v>3.85</v>
      </c>
      <c r="G130" s="71">
        <v>5</v>
      </c>
      <c r="H130" s="73">
        <v>6.4935064935064934</v>
      </c>
      <c r="I130" s="71">
        <v>22</v>
      </c>
      <c r="J130" s="73">
        <v>28.571428571428573</v>
      </c>
      <c r="K130" s="71">
        <v>31</v>
      </c>
      <c r="L130" s="73">
        <v>40.259740259740262</v>
      </c>
      <c r="M130" s="71">
        <v>19</v>
      </c>
      <c r="N130" s="73">
        <v>24.675324675324674</v>
      </c>
    </row>
    <row r="131" spans="2:15" ht="18" customHeight="1" x14ac:dyDescent="0.15">
      <c r="B131" s="104"/>
      <c r="C131" s="120" t="s">
        <v>4</v>
      </c>
      <c r="D131" s="25" t="s">
        <v>60</v>
      </c>
      <c r="E131" s="53">
        <v>292</v>
      </c>
      <c r="F131" s="54">
        <f t="shared" si="4"/>
        <v>14.6</v>
      </c>
      <c r="G131" s="53">
        <v>17</v>
      </c>
      <c r="H131" s="55">
        <v>5.8219178082191778</v>
      </c>
      <c r="I131" s="53">
        <v>39</v>
      </c>
      <c r="J131" s="55">
        <v>13.356164383561644</v>
      </c>
      <c r="K131" s="53">
        <v>130</v>
      </c>
      <c r="L131" s="55">
        <v>44.520547945205479</v>
      </c>
      <c r="M131" s="53">
        <v>106</v>
      </c>
      <c r="N131" s="55">
        <v>36.301369863013697</v>
      </c>
    </row>
    <row r="132" spans="2:15" ht="18" customHeight="1" x14ac:dyDescent="0.15">
      <c r="B132" s="103"/>
      <c r="C132" s="121"/>
      <c r="D132" s="64" t="s">
        <v>59</v>
      </c>
      <c r="E132" s="50">
        <v>94</v>
      </c>
      <c r="F132" s="72">
        <f t="shared" si="4"/>
        <v>4.7</v>
      </c>
      <c r="G132" s="50">
        <v>7</v>
      </c>
      <c r="H132" s="52">
        <v>7.4468085106382977</v>
      </c>
      <c r="I132" s="50">
        <v>22</v>
      </c>
      <c r="J132" s="52">
        <v>23.404255319148938</v>
      </c>
      <c r="K132" s="50">
        <v>43</v>
      </c>
      <c r="L132" s="52">
        <v>45.744680851063826</v>
      </c>
      <c r="M132" s="50">
        <v>22</v>
      </c>
      <c r="N132" s="52">
        <v>23.404255319148938</v>
      </c>
    </row>
    <row r="133" spans="2:15" ht="18" customHeight="1" x14ac:dyDescent="0.15">
      <c r="B133" s="102" t="s">
        <v>33</v>
      </c>
      <c r="C133" s="118" t="s">
        <v>3</v>
      </c>
      <c r="D133" s="63" t="s">
        <v>60</v>
      </c>
      <c r="E133" s="47">
        <v>182</v>
      </c>
      <c r="F133" s="48">
        <f t="shared" si="4"/>
        <v>9.1</v>
      </c>
      <c r="G133" s="47">
        <v>10</v>
      </c>
      <c r="H133" s="49">
        <v>5.4945054945054945</v>
      </c>
      <c r="I133" s="47">
        <v>35</v>
      </c>
      <c r="J133" s="49">
        <v>19.23076923076923</v>
      </c>
      <c r="K133" s="47">
        <v>73</v>
      </c>
      <c r="L133" s="49">
        <v>40.109890109890109</v>
      </c>
      <c r="M133" s="47">
        <v>64</v>
      </c>
      <c r="N133" s="49">
        <v>35.164835164835168</v>
      </c>
    </row>
    <row r="134" spans="2:15" ht="18" customHeight="1" x14ac:dyDescent="0.15">
      <c r="B134" s="104"/>
      <c r="C134" s="119"/>
      <c r="D134" s="70" t="s">
        <v>59</v>
      </c>
      <c r="E134" s="71">
        <v>95</v>
      </c>
      <c r="F134" s="72">
        <f t="shared" si="4"/>
        <v>4.75</v>
      </c>
      <c r="G134" s="71">
        <v>12</v>
      </c>
      <c r="H134" s="73">
        <v>12.631578947368421</v>
      </c>
      <c r="I134" s="71">
        <v>22</v>
      </c>
      <c r="J134" s="73">
        <v>23.157894736842106</v>
      </c>
      <c r="K134" s="71">
        <v>41</v>
      </c>
      <c r="L134" s="73">
        <v>43.157894736842103</v>
      </c>
      <c r="M134" s="71">
        <v>20</v>
      </c>
      <c r="N134" s="73">
        <v>21.05263157894737</v>
      </c>
    </row>
    <row r="135" spans="2:15" ht="18" customHeight="1" x14ac:dyDescent="0.15">
      <c r="B135" s="104"/>
      <c r="C135" s="120" t="s">
        <v>2</v>
      </c>
      <c r="D135" s="25" t="s">
        <v>60</v>
      </c>
      <c r="E135" s="53">
        <v>478</v>
      </c>
      <c r="F135" s="54">
        <f t="shared" si="4"/>
        <v>23.9</v>
      </c>
      <c r="G135" s="53">
        <v>32</v>
      </c>
      <c r="H135" s="55">
        <v>6.6945606694560666</v>
      </c>
      <c r="I135" s="53">
        <v>95</v>
      </c>
      <c r="J135" s="55">
        <v>19.8744769874477</v>
      </c>
      <c r="K135" s="53">
        <v>207</v>
      </c>
      <c r="L135" s="55">
        <v>43.305439330543933</v>
      </c>
      <c r="M135" s="53">
        <v>144</v>
      </c>
      <c r="N135" s="55">
        <v>30.1255230125523</v>
      </c>
    </row>
    <row r="136" spans="2:15" ht="18" customHeight="1" x14ac:dyDescent="0.15">
      <c r="B136" s="104"/>
      <c r="C136" s="119"/>
      <c r="D136" s="70" t="s">
        <v>59</v>
      </c>
      <c r="E136" s="71">
        <v>148</v>
      </c>
      <c r="F136" s="72">
        <f t="shared" si="4"/>
        <v>7.3999999999999995</v>
      </c>
      <c r="G136" s="71">
        <v>8</v>
      </c>
      <c r="H136" s="73">
        <v>5.4054054054054053</v>
      </c>
      <c r="I136" s="71">
        <v>30</v>
      </c>
      <c r="J136" s="73">
        <v>20.27027027027027</v>
      </c>
      <c r="K136" s="71">
        <v>66</v>
      </c>
      <c r="L136" s="73">
        <v>44.594594594594597</v>
      </c>
      <c r="M136" s="71">
        <v>44</v>
      </c>
      <c r="N136" s="73">
        <v>29.72972972972973</v>
      </c>
    </row>
    <row r="137" spans="2:15" ht="18" customHeight="1" x14ac:dyDescent="0.15">
      <c r="B137" s="104"/>
      <c r="C137" s="120" t="s">
        <v>1</v>
      </c>
      <c r="D137" s="25" t="s">
        <v>60</v>
      </c>
      <c r="E137" s="53">
        <v>539</v>
      </c>
      <c r="F137" s="54">
        <f t="shared" si="4"/>
        <v>26.950000000000003</v>
      </c>
      <c r="G137" s="53">
        <v>39</v>
      </c>
      <c r="H137" s="55">
        <v>7.2356215213358075</v>
      </c>
      <c r="I137" s="53">
        <v>101</v>
      </c>
      <c r="J137" s="55">
        <v>18.738404452690165</v>
      </c>
      <c r="K137" s="53">
        <v>226</v>
      </c>
      <c r="L137" s="55">
        <v>41.929499072356215</v>
      </c>
      <c r="M137" s="53">
        <v>173</v>
      </c>
      <c r="N137" s="55">
        <v>32.096474953617808</v>
      </c>
    </row>
    <row r="138" spans="2:15" ht="18" customHeight="1" x14ac:dyDescent="0.15">
      <c r="B138" s="104"/>
      <c r="C138" s="119"/>
      <c r="D138" s="70" t="s">
        <v>59</v>
      </c>
      <c r="E138" s="71">
        <v>178</v>
      </c>
      <c r="F138" s="72">
        <f t="shared" si="4"/>
        <v>8.9</v>
      </c>
      <c r="G138" s="71">
        <v>17</v>
      </c>
      <c r="H138" s="73">
        <v>9.5505617977528097</v>
      </c>
      <c r="I138" s="71">
        <v>34</v>
      </c>
      <c r="J138" s="73">
        <v>19.101123595505619</v>
      </c>
      <c r="K138" s="71">
        <v>84</v>
      </c>
      <c r="L138" s="73">
        <v>47.19101123595506</v>
      </c>
      <c r="M138" s="71">
        <v>43</v>
      </c>
      <c r="N138" s="73">
        <v>24.157303370786519</v>
      </c>
    </row>
    <row r="139" spans="2:15" ht="18" customHeight="1" x14ac:dyDescent="0.15">
      <c r="B139" s="104"/>
      <c r="C139" s="120" t="s">
        <v>0</v>
      </c>
      <c r="D139" s="25" t="s">
        <v>60</v>
      </c>
      <c r="E139" s="53">
        <v>277</v>
      </c>
      <c r="F139" s="54">
        <f t="shared" si="4"/>
        <v>13.850000000000001</v>
      </c>
      <c r="G139" s="53">
        <v>19</v>
      </c>
      <c r="H139" s="55">
        <v>6.859205776173285</v>
      </c>
      <c r="I139" s="53">
        <v>47</v>
      </c>
      <c r="J139" s="55">
        <v>16.967509025270758</v>
      </c>
      <c r="K139" s="53">
        <v>105</v>
      </c>
      <c r="L139" s="55">
        <v>37.906137184115522</v>
      </c>
      <c r="M139" s="53">
        <v>106</v>
      </c>
      <c r="N139" s="55">
        <v>38.26714801444043</v>
      </c>
    </row>
    <row r="140" spans="2:15" x14ac:dyDescent="0.15">
      <c r="B140" s="103"/>
      <c r="C140" s="121"/>
      <c r="D140" s="67" t="s">
        <v>59</v>
      </c>
      <c r="E140" s="50">
        <v>103</v>
      </c>
      <c r="F140" s="79">
        <f t="shared" si="4"/>
        <v>5.1499999999999995</v>
      </c>
      <c r="G140" s="50">
        <v>10</v>
      </c>
      <c r="H140" s="52">
        <v>9.7087378640776691</v>
      </c>
      <c r="I140" s="50">
        <v>20</v>
      </c>
      <c r="J140" s="52">
        <v>19.417475728155338</v>
      </c>
      <c r="K140" s="50">
        <v>49</v>
      </c>
      <c r="L140" s="52">
        <v>47.572815533980581</v>
      </c>
      <c r="M140" s="50">
        <v>24</v>
      </c>
      <c r="N140" s="52">
        <v>23.300970873786408</v>
      </c>
      <c r="O140" s="68"/>
    </row>
    <row r="141" spans="2:15" x14ac:dyDescent="0.15">
      <c r="I141" s="62"/>
    </row>
    <row r="142" spans="2:15" x14ac:dyDescent="0.15">
      <c r="B142" s="95" t="s">
        <v>85</v>
      </c>
      <c r="C142" s="28"/>
      <c r="D142" s="28"/>
      <c r="E142" s="28"/>
      <c r="F142" s="28"/>
      <c r="G142" s="28"/>
      <c r="H142" s="28"/>
      <c r="I142" s="28"/>
      <c r="J142" s="28"/>
      <c r="K142" s="28"/>
      <c r="L142" s="28"/>
    </row>
    <row r="143" spans="2:15" x14ac:dyDescent="0.15"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</row>
    <row r="144" spans="2:15" ht="114.95" customHeight="1" x14ac:dyDescent="0.15">
      <c r="B144" s="13"/>
      <c r="C144" s="65"/>
      <c r="D144" s="66"/>
      <c r="E144" s="123" t="s">
        <v>11</v>
      </c>
      <c r="F144" s="115"/>
      <c r="G144" s="111" t="s">
        <v>55</v>
      </c>
      <c r="H144" s="112"/>
      <c r="I144" s="111" t="s">
        <v>56</v>
      </c>
      <c r="J144" s="112"/>
      <c r="K144" s="111" t="s">
        <v>57</v>
      </c>
      <c r="L144" s="112"/>
      <c r="M144" s="111" t="s">
        <v>58</v>
      </c>
      <c r="N144" s="112"/>
    </row>
    <row r="145" spans="2:17" ht="18" customHeight="1" x14ac:dyDescent="0.15">
      <c r="B145" s="98" t="s">
        <v>34</v>
      </c>
      <c r="C145" s="99"/>
      <c r="D145" s="99"/>
      <c r="E145" s="74" t="s">
        <v>35</v>
      </c>
      <c r="F145" s="38" t="s">
        <v>36</v>
      </c>
      <c r="G145" s="39" t="s">
        <v>35</v>
      </c>
      <c r="H145" s="38" t="s">
        <v>36</v>
      </c>
      <c r="I145" s="39" t="s">
        <v>35</v>
      </c>
      <c r="J145" s="38" t="s">
        <v>36</v>
      </c>
      <c r="K145" s="39" t="s">
        <v>35</v>
      </c>
      <c r="L145" s="38" t="s">
        <v>36</v>
      </c>
      <c r="M145" s="39" t="s">
        <v>35</v>
      </c>
      <c r="N145" s="38" t="s">
        <v>36</v>
      </c>
    </row>
    <row r="146" spans="2:17" ht="18" customHeight="1" x14ac:dyDescent="0.15">
      <c r="B146" s="100"/>
      <c r="C146" s="122"/>
      <c r="D146" s="122"/>
      <c r="E146" s="43">
        <v>2000</v>
      </c>
      <c r="F146" s="44">
        <v>100</v>
      </c>
      <c r="G146" s="45">
        <v>99</v>
      </c>
      <c r="H146" s="44">
        <v>4.95</v>
      </c>
      <c r="I146" s="46">
        <v>250</v>
      </c>
      <c r="J146" s="44">
        <v>12.5</v>
      </c>
      <c r="K146" s="46">
        <v>908</v>
      </c>
      <c r="L146" s="44">
        <v>45.4</v>
      </c>
      <c r="M146" s="46">
        <v>743</v>
      </c>
      <c r="N146" s="44">
        <v>37.15</v>
      </c>
    </row>
    <row r="147" spans="2:17" ht="18" customHeight="1" x14ac:dyDescent="0.15">
      <c r="B147" s="102" t="s">
        <v>31</v>
      </c>
      <c r="C147" s="118" t="s">
        <v>10</v>
      </c>
      <c r="D147" s="63" t="s">
        <v>60</v>
      </c>
      <c r="E147" s="47">
        <v>831</v>
      </c>
      <c r="F147" s="48">
        <f>E147/2000*100</f>
        <v>41.55</v>
      </c>
      <c r="G147" s="47">
        <v>46</v>
      </c>
      <c r="H147" s="49">
        <v>5.5354993983152827</v>
      </c>
      <c r="I147" s="47">
        <v>130</v>
      </c>
      <c r="J147" s="49">
        <v>15.643802647412755</v>
      </c>
      <c r="K147" s="47">
        <v>376</v>
      </c>
      <c r="L147" s="49">
        <v>45.246690734055356</v>
      </c>
      <c r="M147" s="47">
        <v>279</v>
      </c>
      <c r="N147" s="49">
        <v>33.574007220216608</v>
      </c>
      <c r="P147" s="61"/>
    </row>
    <row r="148" spans="2:17" ht="18" customHeight="1" x14ac:dyDescent="0.15">
      <c r="B148" s="104"/>
      <c r="C148" s="119"/>
      <c r="D148" s="70" t="s">
        <v>59</v>
      </c>
      <c r="E148" s="71">
        <v>295</v>
      </c>
      <c r="F148" s="72">
        <f>E148/2000*100</f>
        <v>14.75</v>
      </c>
      <c r="G148" s="71">
        <v>18</v>
      </c>
      <c r="H148" s="73">
        <v>6.101694915254237</v>
      </c>
      <c r="I148" s="71">
        <v>57</v>
      </c>
      <c r="J148" s="73">
        <v>19.322033898305083</v>
      </c>
      <c r="K148" s="71">
        <v>141</v>
      </c>
      <c r="L148" s="73">
        <v>47.796610169491522</v>
      </c>
      <c r="M148" s="71">
        <v>79</v>
      </c>
      <c r="N148" s="73">
        <v>26.779661016949152</v>
      </c>
      <c r="P148" s="61"/>
    </row>
    <row r="149" spans="2:17" ht="18" customHeight="1" x14ac:dyDescent="0.15">
      <c r="B149" s="104"/>
      <c r="C149" s="120" t="s">
        <v>9</v>
      </c>
      <c r="D149" s="25" t="s">
        <v>60</v>
      </c>
      <c r="E149" s="53">
        <v>645</v>
      </c>
      <c r="F149" s="54">
        <f t="shared" ref="F149:F168" si="5">E149/2000*100</f>
        <v>32.25</v>
      </c>
      <c r="G149" s="53">
        <v>24</v>
      </c>
      <c r="H149" s="55">
        <v>3.7209302325581395</v>
      </c>
      <c r="I149" s="53">
        <v>42</v>
      </c>
      <c r="J149" s="55">
        <v>6.5116279069767442</v>
      </c>
      <c r="K149" s="53">
        <v>287</v>
      </c>
      <c r="L149" s="55">
        <v>44.496124031007753</v>
      </c>
      <c r="M149" s="53">
        <v>292</v>
      </c>
      <c r="N149" s="55">
        <v>45.271317829457367</v>
      </c>
    </row>
    <row r="150" spans="2:17" ht="18" customHeight="1" x14ac:dyDescent="0.15">
      <c r="B150" s="103"/>
      <c r="C150" s="121"/>
      <c r="D150" s="64" t="s">
        <v>59</v>
      </c>
      <c r="E150" s="50">
        <v>229</v>
      </c>
      <c r="F150" s="72">
        <f t="shared" si="5"/>
        <v>11.450000000000001</v>
      </c>
      <c r="G150" s="50">
        <v>11</v>
      </c>
      <c r="H150" s="52">
        <v>4.8034934497816595</v>
      </c>
      <c r="I150" s="50">
        <v>21</v>
      </c>
      <c r="J150" s="52">
        <v>9.1703056768558948</v>
      </c>
      <c r="K150" s="50">
        <v>104</v>
      </c>
      <c r="L150" s="52">
        <v>45.414847161572055</v>
      </c>
      <c r="M150" s="50">
        <v>93</v>
      </c>
      <c r="N150" s="52">
        <v>40.611353711790393</v>
      </c>
    </row>
    <row r="151" spans="2:17" ht="18" customHeight="1" x14ac:dyDescent="0.15">
      <c r="B151" s="102" t="s">
        <v>32</v>
      </c>
      <c r="C151" s="118" t="s">
        <v>8</v>
      </c>
      <c r="D151" s="63" t="s">
        <v>60</v>
      </c>
      <c r="E151" s="47">
        <v>225</v>
      </c>
      <c r="F151" s="48">
        <f t="shared" si="5"/>
        <v>11.25</v>
      </c>
      <c r="G151" s="47">
        <v>21</v>
      </c>
      <c r="H151" s="49">
        <v>9.3333333333333339</v>
      </c>
      <c r="I151" s="47">
        <v>36</v>
      </c>
      <c r="J151" s="49">
        <v>16</v>
      </c>
      <c r="K151" s="47">
        <v>81</v>
      </c>
      <c r="L151" s="49">
        <v>36</v>
      </c>
      <c r="M151" s="47">
        <v>87</v>
      </c>
      <c r="N151" s="49">
        <v>38.666666666666664</v>
      </c>
    </row>
    <row r="152" spans="2:17" ht="18" customHeight="1" x14ac:dyDescent="0.15">
      <c r="B152" s="104"/>
      <c r="C152" s="119"/>
      <c r="D152" s="70" t="s">
        <v>59</v>
      </c>
      <c r="E152" s="71">
        <v>107</v>
      </c>
      <c r="F152" s="72">
        <f t="shared" si="5"/>
        <v>5.35</v>
      </c>
      <c r="G152" s="71">
        <v>6</v>
      </c>
      <c r="H152" s="73">
        <v>5.6074766355140184</v>
      </c>
      <c r="I152" s="71">
        <v>19</v>
      </c>
      <c r="J152" s="73">
        <v>17.757009345794394</v>
      </c>
      <c r="K152" s="71">
        <v>41</v>
      </c>
      <c r="L152" s="73">
        <v>38.317757009345797</v>
      </c>
      <c r="M152" s="71">
        <v>41</v>
      </c>
      <c r="N152" s="73">
        <v>38.317757009345797</v>
      </c>
    </row>
    <row r="153" spans="2:17" ht="18" customHeight="1" x14ac:dyDescent="0.15">
      <c r="B153" s="104"/>
      <c r="C153" s="120" t="s">
        <v>7</v>
      </c>
      <c r="D153" s="25" t="s">
        <v>60</v>
      </c>
      <c r="E153" s="53">
        <v>358</v>
      </c>
      <c r="F153" s="54">
        <f t="shared" si="5"/>
        <v>17.899999999999999</v>
      </c>
      <c r="G153" s="53">
        <v>15</v>
      </c>
      <c r="H153" s="55">
        <v>4.1899441340782122</v>
      </c>
      <c r="I153" s="53">
        <v>55</v>
      </c>
      <c r="J153" s="55">
        <v>15.363128491620111</v>
      </c>
      <c r="K153" s="53">
        <v>165</v>
      </c>
      <c r="L153" s="55">
        <v>46.089385474860336</v>
      </c>
      <c r="M153" s="53">
        <v>123</v>
      </c>
      <c r="N153" s="55">
        <v>34.357541899441344</v>
      </c>
    </row>
    <row r="154" spans="2:17" ht="18" customHeight="1" x14ac:dyDescent="0.15">
      <c r="B154" s="104"/>
      <c r="C154" s="119"/>
      <c r="D154" s="70" t="s">
        <v>59</v>
      </c>
      <c r="E154" s="71">
        <v>120</v>
      </c>
      <c r="F154" s="72">
        <f t="shared" si="5"/>
        <v>6</v>
      </c>
      <c r="G154" s="71">
        <v>8</v>
      </c>
      <c r="H154" s="73">
        <v>6.666666666666667</v>
      </c>
      <c r="I154" s="71">
        <v>19</v>
      </c>
      <c r="J154" s="73">
        <v>15.833333333333334</v>
      </c>
      <c r="K154" s="71">
        <v>59</v>
      </c>
      <c r="L154" s="73">
        <v>49.166666666666664</v>
      </c>
      <c r="M154" s="71">
        <v>34</v>
      </c>
      <c r="N154" s="73">
        <v>28.333333333333332</v>
      </c>
    </row>
    <row r="155" spans="2:17" ht="18" customHeight="1" x14ac:dyDescent="0.15">
      <c r="B155" s="104"/>
      <c r="C155" s="120" t="s">
        <v>6</v>
      </c>
      <c r="D155" s="25" t="s">
        <v>60</v>
      </c>
      <c r="E155" s="53">
        <v>366</v>
      </c>
      <c r="F155" s="54">
        <f t="shared" si="5"/>
        <v>18.3</v>
      </c>
      <c r="G155" s="53">
        <v>18</v>
      </c>
      <c r="H155" s="55">
        <v>4.918032786885246</v>
      </c>
      <c r="I155" s="53">
        <v>52</v>
      </c>
      <c r="J155" s="55">
        <v>14.207650273224044</v>
      </c>
      <c r="K155" s="53">
        <v>173</v>
      </c>
      <c r="L155" s="55">
        <v>47.267759562841533</v>
      </c>
      <c r="M155" s="53">
        <v>123</v>
      </c>
      <c r="N155" s="55">
        <v>33.606557377049178</v>
      </c>
      <c r="Q155" s="62"/>
    </row>
    <row r="156" spans="2:17" ht="18" customHeight="1" x14ac:dyDescent="0.15">
      <c r="B156" s="104"/>
      <c r="C156" s="119"/>
      <c r="D156" s="70" t="s">
        <v>59</v>
      </c>
      <c r="E156" s="71">
        <v>126</v>
      </c>
      <c r="F156" s="72">
        <f t="shared" si="5"/>
        <v>6.3</v>
      </c>
      <c r="G156" s="71">
        <v>7</v>
      </c>
      <c r="H156" s="73">
        <v>5.5555555555555554</v>
      </c>
      <c r="I156" s="71">
        <v>20</v>
      </c>
      <c r="J156" s="73">
        <v>15.873015873015873</v>
      </c>
      <c r="K156" s="71">
        <v>62</v>
      </c>
      <c r="L156" s="73">
        <v>49.206349206349209</v>
      </c>
      <c r="M156" s="71">
        <v>37</v>
      </c>
      <c r="N156" s="73">
        <v>29.365079365079364</v>
      </c>
    </row>
    <row r="157" spans="2:17" ht="18" customHeight="1" x14ac:dyDescent="0.15">
      <c r="B157" s="104"/>
      <c r="C157" s="120" t="s">
        <v>5</v>
      </c>
      <c r="D157" s="25" t="s">
        <v>60</v>
      </c>
      <c r="E157" s="53">
        <v>235</v>
      </c>
      <c r="F157" s="54">
        <f t="shared" si="5"/>
        <v>11.75</v>
      </c>
      <c r="G157" s="53">
        <v>8</v>
      </c>
      <c r="H157" s="55">
        <v>3.4042553191489362</v>
      </c>
      <c r="I157" s="53">
        <v>19</v>
      </c>
      <c r="J157" s="55">
        <v>8.085106382978724</v>
      </c>
      <c r="K157" s="53">
        <v>114</v>
      </c>
      <c r="L157" s="55">
        <v>48.51063829787234</v>
      </c>
      <c r="M157" s="53">
        <v>94</v>
      </c>
      <c r="N157" s="55">
        <v>40</v>
      </c>
    </row>
    <row r="158" spans="2:17" ht="18" customHeight="1" x14ac:dyDescent="0.15">
      <c r="B158" s="104"/>
      <c r="C158" s="119"/>
      <c r="D158" s="70" t="s">
        <v>59</v>
      </c>
      <c r="E158" s="71">
        <v>77</v>
      </c>
      <c r="F158" s="72">
        <f t="shared" si="5"/>
        <v>3.85</v>
      </c>
      <c r="G158" s="71">
        <v>4</v>
      </c>
      <c r="H158" s="73">
        <v>5.1948051948051948</v>
      </c>
      <c r="I158" s="71">
        <v>13</v>
      </c>
      <c r="J158" s="73">
        <v>16.883116883116884</v>
      </c>
      <c r="K158" s="71">
        <v>37</v>
      </c>
      <c r="L158" s="73">
        <v>48.051948051948052</v>
      </c>
      <c r="M158" s="71">
        <v>23</v>
      </c>
      <c r="N158" s="73">
        <v>29.870129870129869</v>
      </c>
    </row>
    <row r="159" spans="2:17" ht="18" customHeight="1" x14ac:dyDescent="0.15">
      <c r="B159" s="104"/>
      <c r="C159" s="120" t="s">
        <v>4</v>
      </c>
      <c r="D159" s="25" t="s">
        <v>60</v>
      </c>
      <c r="E159" s="53">
        <v>292</v>
      </c>
      <c r="F159" s="54">
        <f t="shared" si="5"/>
        <v>14.6</v>
      </c>
      <c r="G159" s="53">
        <v>8</v>
      </c>
      <c r="H159" s="55">
        <v>2.7397260273972601</v>
      </c>
      <c r="I159" s="53">
        <v>10</v>
      </c>
      <c r="J159" s="55">
        <v>3.4246575342465753</v>
      </c>
      <c r="K159" s="53">
        <v>130</v>
      </c>
      <c r="L159" s="55">
        <v>44.520547945205479</v>
      </c>
      <c r="M159" s="53">
        <v>144</v>
      </c>
      <c r="N159" s="55">
        <v>49.315068493150683</v>
      </c>
    </row>
    <row r="160" spans="2:17" ht="18" customHeight="1" x14ac:dyDescent="0.15">
      <c r="B160" s="103"/>
      <c r="C160" s="121"/>
      <c r="D160" s="64" t="s">
        <v>59</v>
      </c>
      <c r="E160" s="50">
        <v>94</v>
      </c>
      <c r="F160" s="72">
        <f t="shared" si="5"/>
        <v>4.7</v>
      </c>
      <c r="G160" s="50">
        <v>4</v>
      </c>
      <c r="H160" s="52">
        <v>4.2553191489361701</v>
      </c>
      <c r="I160" s="50">
        <v>7</v>
      </c>
      <c r="J160" s="52">
        <v>7.4468085106382977</v>
      </c>
      <c r="K160" s="50">
        <v>46</v>
      </c>
      <c r="L160" s="52">
        <v>48.936170212765958</v>
      </c>
      <c r="M160" s="50">
        <v>37</v>
      </c>
      <c r="N160" s="52">
        <v>39.361702127659576</v>
      </c>
    </row>
    <row r="161" spans="2:16" ht="18" customHeight="1" x14ac:dyDescent="0.15">
      <c r="B161" s="102" t="s">
        <v>33</v>
      </c>
      <c r="C161" s="118" t="s">
        <v>3</v>
      </c>
      <c r="D161" s="63" t="s">
        <v>60</v>
      </c>
      <c r="E161" s="47">
        <v>182</v>
      </c>
      <c r="F161" s="48">
        <f t="shared" si="5"/>
        <v>9.1</v>
      </c>
      <c r="G161" s="47">
        <v>9</v>
      </c>
      <c r="H161" s="49">
        <v>4.9450549450549453</v>
      </c>
      <c r="I161" s="47">
        <v>14</v>
      </c>
      <c r="J161" s="49">
        <v>7.6923076923076925</v>
      </c>
      <c r="K161" s="47">
        <v>91</v>
      </c>
      <c r="L161" s="49">
        <v>50</v>
      </c>
      <c r="M161" s="47">
        <v>68</v>
      </c>
      <c r="N161" s="49">
        <v>37.362637362637365</v>
      </c>
    </row>
    <row r="162" spans="2:16" ht="18" customHeight="1" x14ac:dyDescent="0.15">
      <c r="B162" s="104"/>
      <c r="C162" s="119"/>
      <c r="D162" s="70" t="s">
        <v>59</v>
      </c>
      <c r="E162" s="71">
        <v>95</v>
      </c>
      <c r="F162" s="72">
        <f t="shared" si="5"/>
        <v>4.75</v>
      </c>
      <c r="G162" s="71">
        <v>7</v>
      </c>
      <c r="H162" s="73">
        <v>7.3684210526315788</v>
      </c>
      <c r="I162" s="71">
        <v>18</v>
      </c>
      <c r="J162" s="73">
        <v>18.94736842105263</v>
      </c>
      <c r="K162" s="71">
        <v>41</v>
      </c>
      <c r="L162" s="73">
        <v>43.157894736842103</v>
      </c>
      <c r="M162" s="71">
        <v>29</v>
      </c>
      <c r="N162" s="73">
        <v>30.526315789473685</v>
      </c>
    </row>
    <row r="163" spans="2:16" ht="18" customHeight="1" x14ac:dyDescent="0.15">
      <c r="B163" s="104"/>
      <c r="C163" s="120" t="s">
        <v>2</v>
      </c>
      <c r="D163" s="25" t="s">
        <v>60</v>
      </c>
      <c r="E163" s="53">
        <v>478</v>
      </c>
      <c r="F163" s="54">
        <f t="shared" si="5"/>
        <v>23.9</v>
      </c>
      <c r="G163" s="53">
        <v>22</v>
      </c>
      <c r="H163" s="55">
        <v>4.6025104602510458</v>
      </c>
      <c r="I163" s="53">
        <v>52</v>
      </c>
      <c r="J163" s="55">
        <v>10.878661087866108</v>
      </c>
      <c r="K163" s="53">
        <v>224</v>
      </c>
      <c r="L163" s="55">
        <v>46.861924686192467</v>
      </c>
      <c r="M163" s="53">
        <v>180</v>
      </c>
      <c r="N163" s="55">
        <v>37.656903765690373</v>
      </c>
    </row>
    <row r="164" spans="2:16" ht="18" customHeight="1" x14ac:dyDescent="0.15">
      <c r="B164" s="104"/>
      <c r="C164" s="119"/>
      <c r="D164" s="70" t="s">
        <v>59</v>
      </c>
      <c r="E164" s="71">
        <v>148</v>
      </c>
      <c r="F164" s="72">
        <f t="shared" si="5"/>
        <v>7.3999999999999995</v>
      </c>
      <c r="G164" s="71">
        <v>7</v>
      </c>
      <c r="H164" s="73">
        <v>4.7297297297297298</v>
      </c>
      <c r="I164" s="71">
        <v>20</v>
      </c>
      <c r="J164" s="73">
        <v>13.513513513513514</v>
      </c>
      <c r="K164" s="71">
        <v>66</v>
      </c>
      <c r="L164" s="73">
        <v>44.594594594594597</v>
      </c>
      <c r="M164" s="71">
        <v>55</v>
      </c>
      <c r="N164" s="73">
        <v>37.162162162162161</v>
      </c>
    </row>
    <row r="165" spans="2:16" ht="18" customHeight="1" x14ac:dyDescent="0.15">
      <c r="B165" s="104"/>
      <c r="C165" s="120" t="s">
        <v>1</v>
      </c>
      <c r="D165" s="25" t="s">
        <v>60</v>
      </c>
      <c r="E165" s="53">
        <v>539</v>
      </c>
      <c r="F165" s="54">
        <f t="shared" si="5"/>
        <v>26.950000000000003</v>
      </c>
      <c r="G165" s="53">
        <v>24</v>
      </c>
      <c r="H165" s="55">
        <v>4.4526901669758816</v>
      </c>
      <c r="I165" s="53">
        <v>70</v>
      </c>
      <c r="J165" s="55">
        <v>12.987012987012987</v>
      </c>
      <c r="K165" s="53">
        <v>239</v>
      </c>
      <c r="L165" s="55">
        <v>44.341372912801482</v>
      </c>
      <c r="M165" s="53">
        <v>206</v>
      </c>
      <c r="N165" s="55">
        <v>38.218923933209645</v>
      </c>
    </row>
    <row r="166" spans="2:16" ht="18" customHeight="1" x14ac:dyDescent="0.15">
      <c r="B166" s="104"/>
      <c r="C166" s="119"/>
      <c r="D166" s="70" t="s">
        <v>59</v>
      </c>
      <c r="E166" s="71">
        <v>178</v>
      </c>
      <c r="F166" s="72">
        <f t="shared" si="5"/>
        <v>8.9</v>
      </c>
      <c r="G166" s="71">
        <v>11</v>
      </c>
      <c r="H166" s="73">
        <v>6.1797752808988768</v>
      </c>
      <c r="I166" s="71">
        <v>21</v>
      </c>
      <c r="J166" s="73">
        <v>11.797752808988765</v>
      </c>
      <c r="K166" s="71">
        <v>89</v>
      </c>
      <c r="L166" s="73">
        <v>50</v>
      </c>
      <c r="M166" s="71">
        <v>57</v>
      </c>
      <c r="N166" s="73">
        <v>32.022471910112358</v>
      </c>
    </row>
    <row r="167" spans="2:16" ht="18" customHeight="1" x14ac:dyDescent="0.15">
      <c r="B167" s="104"/>
      <c r="C167" s="120" t="s">
        <v>0</v>
      </c>
      <c r="D167" s="25" t="s">
        <v>60</v>
      </c>
      <c r="E167" s="53">
        <v>277</v>
      </c>
      <c r="F167" s="54">
        <f t="shared" si="5"/>
        <v>13.850000000000001</v>
      </c>
      <c r="G167" s="53">
        <v>15</v>
      </c>
      <c r="H167" s="55">
        <v>5.4151624548736459</v>
      </c>
      <c r="I167" s="53">
        <v>36</v>
      </c>
      <c r="J167" s="55">
        <v>12.996389891696751</v>
      </c>
      <c r="K167" s="53">
        <v>109</v>
      </c>
      <c r="L167" s="55">
        <v>39.35018050541516</v>
      </c>
      <c r="M167" s="53">
        <v>117</v>
      </c>
      <c r="N167" s="55">
        <v>42.238267148014444</v>
      </c>
    </row>
    <row r="168" spans="2:16" x14ac:dyDescent="0.15">
      <c r="B168" s="103"/>
      <c r="C168" s="121"/>
      <c r="D168" s="67" t="s">
        <v>59</v>
      </c>
      <c r="E168" s="50">
        <v>103</v>
      </c>
      <c r="F168" s="54">
        <f t="shared" si="5"/>
        <v>5.1499999999999995</v>
      </c>
      <c r="G168" s="50">
        <v>4</v>
      </c>
      <c r="H168" s="52">
        <v>3.883495145631068</v>
      </c>
      <c r="I168" s="50">
        <v>19</v>
      </c>
      <c r="J168" s="52">
        <v>18.446601941747574</v>
      </c>
      <c r="K168" s="50">
        <v>49</v>
      </c>
      <c r="L168" s="52">
        <v>47.572815533980581</v>
      </c>
      <c r="M168" s="50">
        <v>31</v>
      </c>
      <c r="N168" s="52">
        <v>30.097087378640776</v>
      </c>
      <c r="O168" s="68"/>
    </row>
    <row r="169" spans="2:16" x14ac:dyDescent="0.15">
      <c r="F169" s="81"/>
    </row>
    <row r="170" spans="2:16" x14ac:dyDescent="0.15">
      <c r="B170" s="95" t="s">
        <v>86</v>
      </c>
      <c r="C170" s="28"/>
      <c r="D170" s="28"/>
      <c r="E170" s="28"/>
      <c r="F170" s="28"/>
      <c r="G170" s="28"/>
      <c r="H170" s="28"/>
      <c r="I170" s="28"/>
      <c r="J170" s="28"/>
      <c r="K170" s="28"/>
      <c r="L170" s="28"/>
    </row>
    <row r="171" spans="2:16" x14ac:dyDescent="0.15">
      <c r="B171" s="28"/>
      <c r="C171" s="28"/>
      <c r="D171" s="28"/>
      <c r="E171" s="28"/>
      <c r="F171" s="28"/>
      <c r="G171" s="28"/>
      <c r="H171" s="28"/>
      <c r="I171" s="28"/>
      <c r="J171" s="28"/>
      <c r="K171" s="28"/>
      <c r="L171" s="28"/>
    </row>
    <row r="172" spans="2:16" ht="114.95" customHeight="1" x14ac:dyDescent="0.15">
      <c r="B172" s="13"/>
      <c r="C172" s="65"/>
      <c r="D172" s="66"/>
      <c r="E172" s="123" t="s">
        <v>11</v>
      </c>
      <c r="F172" s="115"/>
      <c r="G172" s="111" t="s">
        <v>55</v>
      </c>
      <c r="H172" s="112"/>
      <c r="I172" s="111" t="s">
        <v>56</v>
      </c>
      <c r="J172" s="112"/>
      <c r="K172" s="111" t="s">
        <v>57</v>
      </c>
      <c r="L172" s="112"/>
      <c r="M172" s="111" t="s">
        <v>58</v>
      </c>
      <c r="N172" s="112"/>
    </row>
    <row r="173" spans="2:16" ht="18" customHeight="1" x14ac:dyDescent="0.15">
      <c r="B173" s="98" t="s">
        <v>34</v>
      </c>
      <c r="C173" s="99"/>
      <c r="D173" s="99"/>
      <c r="E173" s="74" t="s">
        <v>35</v>
      </c>
      <c r="F173" s="38" t="s">
        <v>36</v>
      </c>
      <c r="G173" s="39" t="s">
        <v>35</v>
      </c>
      <c r="H173" s="38" t="s">
        <v>36</v>
      </c>
      <c r="I173" s="39" t="s">
        <v>35</v>
      </c>
      <c r="J173" s="38" t="s">
        <v>36</v>
      </c>
      <c r="K173" s="39" t="s">
        <v>35</v>
      </c>
      <c r="L173" s="38" t="s">
        <v>36</v>
      </c>
      <c r="M173" s="39" t="s">
        <v>35</v>
      </c>
      <c r="N173" s="38" t="s">
        <v>36</v>
      </c>
    </row>
    <row r="174" spans="2:16" ht="18" customHeight="1" x14ac:dyDescent="0.15">
      <c r="B174" s="100"/>
      <c r="C174" s="122"/>
      <c r="D174" s="122"/>
      <c r="E174" s="43">
        <v>2000</v>
      </c>
      <c r="F174" s="44">
        <v>100</v>
      </c>
      <c r="G174" s="45">
        <v>130</v>
      </c>
      <c r="H174" s="44">
        <v>6.5</v>
      </c>
      <c r="I174" s="46">
        <v>315</v>
      </c>
      <c r="J174" s="44">
        <v>15.75</v>
      </c>
      <c r="K174" s="46">
        <v>822</v>
      </c>
      <c r="L174" s="44">
        <v>41.1</v>
      </c>
      <c r="M174" s="46">
        <v>733</v>
      </c>
      <c r="N174" s="44">
        <v>36.65</v>
      </c>
    </row>
    <row r="175" spans="2:16" ht="18" customHeight="1" x14ac:dyDescent="0.15">
      <c r="B175" s="102" t="s">
        <v>31</v>
      </c>
      <c r="C175" s="118" t="s">
        <v>10</v>
      </c>
      <c r="D175" s="63" t="s">
        <v>60</v>
      </c>
      <c r="E175" s="47">
        <v>831</v>
      </c>
      <c r="F175" s="48">
        <f>E175/2000*100</f>
        <v>41.55</v>
      </c>
      <c r="G175" s="47">
        <v>53</v>
      </c>
      <c r="H175" s="49">
        <v>6.3778580024067386</v>
      </c>
      <c r="I175" s="47">
        <v>156</v>
      </c>
      <c r="J175" s="49">
        <v>18.772563176895307</v>
      </c>
      <c r="K175" s="47">
        <v>352</v>
      </c>
      <c r="L175" s="49">
        <v>42.35860409145608</v>
      </c>
      <c r="M175" s="47">
        <v>270</v>
      </c>
      <c r="N175" s="49">
        <v>32.490974729241877</v>
      </c>
      <c r="P175" s="61"/>
    </row>
    <row r="176" spans="2:16" ht="18" customHeight="1" x14ac:dyDescent="0.15">
      <c r="B176" s="104"/>
      <c r="C176" s="119"/>
      <c r="D176" s="70" t="s">
        <v>59</v>
      </c>
      <c r="E176" s="71">
        <v>295</v>
      </c>
      <c r="F176" s="72">
        <f>E176/2000*100</f>
        <v>14.75</v>
      </c>
      <c r="G176" s="71">
        <v>29</v>
      </c>
      <c r="H176" s="73">
        <v>9.8305084745762716</v>
      </c>
      <c r="I176" s="71">
        <v>64</v>
      </c>
      <c r="J176" s="73">
        <v>21.694915254237287</v>
      </c>
      <c r="K176" s="71">
        <v>124</v>
      </c>
      <c r="L176" s="73">
        <v>42.033898305084747</v>
      </c>
      <c r="M176" s="71">
        <v>78</v>
      </c>
      <c r="N176" s="73">
        <v>26.440677966101696</v>
      </c>
      <c r="P176" s="61"/>
    </row>
    <row r="177" spans="2:17" ht="18" customHeight="1" x14ac:dyDescent="0.15">
      <c r="B177" s="104"/>
      <c r="C177" s="120" t="s">
        <v>9</v>
      </c>
      <c r="D177" s="25" t="s">
        <v>60</v>
      </c>
      <c r="E177" s="53">
        <v>645</v>
      </c>
      <c r="F177" s="54">
        <f t="shared" ref="F177:F196" si="6">E177/2000*100</f>
        <v>32.25</v>
      </c>
      <c r="G177" s="53">
        <v>32</v>
      </c>
      <c r="H177" s="55">
        <v>4.9612403100775193</v>
      </c>
      <c r="I177" s="53">
        <v>71</v>
      </c>
      <c r="J177" s="55">
        <v>11.007751937984496</v>
      </c>
      <c r="K177" s="53">
        <v>247</v>
      </c>
      <c r="L177" s="55">
        <v>38.29457364341085</v>
      </c>
      <c r="M177" s="53">
        <v>295</v>
      </c>
      <c r="N177" s="55">
        <v>45.736434108527135</v>
      </c>
    </row>
    <row r="178" spans="2:17" ht="18" customHeight="1" x14ac:dyDescent="0.15">
      <c r="B178" s="103"/>
      <c r="C178" s="121"/>
      <c r="D178" s="64" t="s">
        <v>59</v>
      </c>
      <c r="E178" s="50">
        <v>229</v>
      </c>
      <c r="F178" s="72">
        <f t="shared" si="6"/>
        <v>11.450000000000001</v>
      </c>
      <c r="G178" s="50">
        <v>16</v>
      </c>
      <c r="H178" s="52">
        <v>6.9868995633187776</v>
      </c>
      <c r="I178" s="50">
        <v>24</v>
      </c>
      <c r="J178" s="52">
        <v>10.480349344978166</v>
      </c>
      <c r="K178" s="50">
        <v>99</v>
      </c>
      <c r="L178" s="52">
        <v>43.231441048034938</v>
      </c>
      <c r="M178" s="50">
        <v>90</v>
      </c>
      <c r="N178" s="52">
        <v>39.301310043668124</v>
      </c>
    </row>
    <row r="179" spans="2:17" ht="18" customHeight="1" x14ac:dyDescent="0.15">
      <c r="B179" s="102" t="s">
        <v>32</v>
      </c>
      <c r="C179" s="118" t="s">
        <v>8</v>
      </c>
      <c r="D179" s="63" t="s">
        <v>60</v>
      </c>
      <c r="E179" s="47">
        <v>225</v>
      </c>
      <c r="F179" s="48">
        <f t="shared" si="6"/>
        <v>11.25</v>
      </c>
      <c r="G179" s="47">
        <v>24</v>
      </c>
      <c r="H179" s="49">
        <v>10.666666666666666</v>
      </c>
      <c r="I179" s="47">
        <v>28</v>
      </c>
      <c r="J179" s="49">
        <v>12.444444444444445</v>
      </c>
      <c r="K179" s="47">
        <v>87</v>
      </c>
      <c r="L179" s="49">
        <v>38.666666666666664</v>
      </c>
      <c r="M179" s="47">
        <v>86</v>
      </c>
      <c r="N179" s="49">
        <v>38.222222222222221</v>
      </c>
    </row>
    <row r="180" spans="2:17" ht="18" customHeight="1" x14ac:dyDescent="0.15">
      <c r="B180" s="104"/>
      <c r="C180" s="119"/>
      <c r="D180" s="70" t="s">
        <v>59</v>
      </c>
      <c r="E180" s="71">
        <v>107</v>
      </c>
      <c r="F180" s="72">
        <f t="shared" si="6"/>
        <v>5.35</v>
      </c>
      <c r="G180" s="71">
        <v>10</v>
      </c>
      <c r="H180" s="73">
        <v>9.3457943925233646</v>
      </c>
      <c r="I180" s="71">
        <v>14</v>
      </c>
      <c r="J180" s="73">
        <v>13.084112149532711</v>
      </c>
      <c r="K180" s="71">
        <v>46</v>
      </c>
      <c r="L180" s="73">
        <v>42.990654205607477</v>
      </c>
      <c r="M180" s="71">
        <v>37</v>
      </c>
      <c r="N180" s="73">
        <v>34.579439252336449</v>
      </c>
    </row>
    <row r="181" spans="2:17" ht="18" customHeight="1" x14ac:dyDescent="0.15">
      <c r="B181" s="104"/>
      <c r="C181" s="120" t="s">
        <v>7</v>
      </c>
      <c r="D181" s="25" t="s">
        <v>60</v>
      </c>
      <c r="E181" s="53">
        <v>358</v>
      </c>
      <c r="F181" s="54">
        <f t="shared" si="6"/>
        <v>17.899999999999999</v>
      </c>
      <c r="G181" s="53">
        <v>18</v>
      </c>
      <c r="H181" s="55">
        <v>5.027932960893855</v>
      </c>
      <c r="I181" s="53">
        <v>59</v>
      </c>
      <c r="J181" s="55">
        <v>16.480446927374302</v>
      </c>
      <c r="K181" s="53">
        <v>151</v>
      </c>
      <c r="L181" s="55">
        <v>42.178770949720672</v>
      </c>
      <c r="M181" s="53">
        <v>130</v>
      </c>
      <c r="N181" s="55">
        <v>36.312849162011176</v>
      </c>
    </row>
    <row r="182" spans="2:17" ht="18" customHeight="1" x14ac:dyDescent="0.15">
      <c r="B182" s="104"/>
      <c r="C182" s="119"/>
      <c r="D182" s="70" t="s">
        <v>59</v>
      </c>
      <c r="E182" s="71">
        <v>120</v>
      </c>
      <c r="F182" s="72">
        <f t="shared" si="6"/>
        <v>6</v>
      </c>
      <c r="G182" s="71">
        <v>11</v>
      </c>
      <c r="H182" s="73">
        <v>9.1666666666666661</v>
      </c>
      <c r="I182" s="71">
        <v>23</v>
      </c>
      <c r="J182" s="73">
        <v>19.166666666666668</v>
      </c>
      <c r="K182" s="71">
        <v>54</v>
      </c>
      <c r="L182" s="73">
        <v>45</v>
      </c>
      <c r="M182" s="71">
        <v>32</v>
      </c>
      <c r="N182" s="73">
        <v>26.666666666666668</v>
      </c>
    </row>
    <row r="183" spans="2:17" ht="18" customHeight="1" x14ac:dyDescent="0.15">
      <c r="B183" s="104"/>
      <c r="C183" s="120" t="s">
        <v>6</v>
      </c>
      <c r="D183" s="25" t="s">
        <v>60</v>
      </c>
      <c r="E183" s="53">
        <v>366</v>
      </c>
      <c r="F183" s="54">
        <f t="shared" si="6"/>
        <v>18.3</v>
      </c>
      <c r="G183" s="53">
        <v>16</v>
      </c>
      <c r="H183" s="55">
        <v>4.3715846994535523</v>
      </c>
      <c r="I183" s="53">
        <v>63</v>
      </c>
      <c r="J183" s="55">
        <v>17.21311475409836</v>
      </c>
      <c r="K183" s="53">
        <v>168</v>
      </c>
      <c r="L183" s="55">
        <v>45.901639344262293</v>
      </c>
      <c r="M183" s="53">
        <v>119</v>
      </c>
      <c r="N183" s="55">
        <v>32.513661202185794</v>
      </c>
      <c r="Q183" s="62"/>
    </row>
    <row r="184" spans="2:17" ht="18" customHeight="1" x14ac:dyDescent="0.15">
      <c r="B184" s="104"/>
      <c r="C184" s="119"/>
      <c r="D184" s="70" t="s">
        <v>59</v>
      </c>
      <c r="E184" s="71">
        <v>126</v>
      </c>
      <c r="F184" s="72">
        <f t="shared" si="6"/>
        <v>6.3</v>
      </c>
      <c r="G184" s="71">
        <v>13</v>
      </c>
      <c r="H184" s="73">
        <v>10.317460317460318</v>
      </c>
      <c r="I184" s="71">
        <v>25</v>
      </c>
      <c r="J184" s="73">
        <v>19.841269841269842</v>
      </c>
      <c r="K184" s="71">
        <v>46</v>
      </c>
      <c r="L184" s="73">
        <v>36.507936507936506</v>
      </c>
      <c r="M184" s="71">
        <v>42</v>
      </c>
      <c r="N184" s="73">
        <v>33.333333333333336</v>
      </c>
    </row>
    <row r="185" spans="2:17" ht="18" customHeight="1" x14ac:dyDescent="0.15">
      <c r="B185" s="104"/>
      <c r="C185" s="120" t="s">
        <v>5</v>
      </c>
      <c r="D185" s="25" t="s">
        <v>60</v>
      </c>
      <c r="E185" s="53">
        <v>235</v>
      </c>
      <c r="F185" s="54">
        <f t="shared" si="6"/>
        <v>11.75</v>
      </c>
      <c r="G185" s="53">
        <v>13</v>
      </c>
      <c r="H185" s="55">
        <v>5.5319148936170217</v>
      </c>
      <c r="I185" s="53">
        <v>35</v>
      </c>
      <c r="J185" s="55">
        <v>14.893617021276595</v>
      </c>
      <c r="K185" s="53">
        <v>92</v>
      </c>
      <c r="L185" s="55">
        <v>39.148936170212764</v>
      </c>
      <c r="M185" s="53">
        <v>95</v>
      </c>
      <c r="N185" s="55">
        <v>40.425531914893618</v>
      </c>
    </row>
    <row r="186" spans="2:17" ht="18" customHeight="1" x14ac:dyDescent="0.15">
      <c r="B186" s="104"/>
      <c r="C186" s="119"/>
      <c r="D186" s="70" t="s">
        <v>59</v>
      </c>
      <c r="E186" s="71">
        <v>77</v>
      </c>
      <c r="F186" s="72">
        <f t="shared" si="6"/>
        <v>3.85</v>
      </c>
      <c r="G186" s="71">
        <v>6</v>
      </c>
      <c r="H186" s="73">
        <v>7.7922077922077921</v>
      </c>
      <c r="I186" s="71">
        <v>12</v>
      </c>
      <c r="J186" s="73">
        <v>15.584415584415584</v>
      </c>
      <c r="K186" s="71">
        <v>36</v>
      </c>
      <c r="L186" s="73">
        <v>46.753246753246756</v>
      </c>
      <c r="M186" s="71">
        <v>23</v>
      </c>
      <c r="N186" s="73">
        <v>29.870129870129869</v>
      </c>
    </row>
    <row r="187" spans="2:17" ht="18" customHeight="1" x14ac:dyDescent="0.15">
      <c r="B187" s="104"/>
      <c r="C187" s="120" t="s">
        <v>4</v>
      </c>
      <c r="D187" s="25" t="s">
        <v>60</v>
      </c>
      <c r="E187" s="53">
        <v>292</v>
      </c>
      <c r="F187" s="54">
        <f t="shared" si="6"/>
        <v>14.6</v>
      </c>
      <c r="G187" s="53">
        <v>14</v>
      </c>
      <c r="H187" s="55">
        <v>4.7945205479452051</v>
      </c>
      <c r="I187" s="53">
        <v>42</v>
      </c>
      <c r="J187" s="55">
        <v>14.383561643835616</v>
      </c>
      <c r="K187" s="53">
        <v>101</v>
      </c>
      <c r="L187" s="55">
        <v>34.589041095890408</v>
      </c>
      <c r="M187" s="53">
        <v>135</v>
      </c>
      <c r="N187" s="55">
        <v>46.232876712328768</v>
      </c>
    </row>
    <row r="188" spans="2:17" ht="18" customHeight="1" x14ac:dyDescent="0.15">
      <c r="B188" s="103"/>
      <c r="C188" s="121"/>
      <c r="D188" s="64" t="s">
        <v>59</v>
      </c>
      <c r="E188" s="50">
        <v>94</v>
      </c>
      <c r="F188" s="72">
        <f t="shared" si="6"/>
        <v>4.7</v>
      </c>
      <c r="G188" s="50">
        <v>5</v>
      </c>
      <c r="H188" s="52">
        <v>5.3191489361702127</v>
      </c>
      <c r="I188" s="50">
        <v>14</v>
      </c>
      <c r="J188" s="52">
        <v>14.893617021276595</v>
      </c>
      <c r="K188" s="50">
        <v>41</v>
      </c>
      <c r="L188" s="52">
        <v>43.617021276595743</v>
      </c>
      <c r="M188" s="50">
        <v>34</v>
      </c>
      <c r="N188" s="52">
        <v>36.170212765957444</v>
      </c>
    </row>
    <row r="189" spans="2:17" ht="18" customHeight="1" x14ac:dyDescent="0.15">
      <c r="B189" s="102" t="s">
        <v>33</v>
      </c>
      <c r="C189" s="118" t="s">
        <v>3</v>
      </c>
      <c r="D189" s="63" t="s">
        <v>60</v>
      </c>
      <c r="E189" s="47">
        <v>182</v>
      </c>
      <c r="F189" s="48">
        <f t="shared" si="6"/>
        <v>9.1</v>
      </c>
      <c r="G189" s="47">
        <v>12</v>
      </c>
      <c r="H189" s="49">
        <v>6.5934065934065931</v>
      </c>
      <c r="I189" s="47">
        <v>18</v>
      </c>
      <c r="J189" s="49">
        <v>9.8901098901098905</v>
      </c>
      <c r="K189" s="47">
        <v>86</v>
      </c>
      <c r="L189" s="49">
        <v>47.252747252747255</v>
      </c>
      <c r="M189" s="47">
        <v>66</v>
      </c>
      <c r="N189" s="49">
        <v>36.263736263736263</v>
      </c>
    </row>
    <row r="190" spans="2:17" ht="18" customHeight="1" x14ac:dyDescent="0.15">
      <c r="B190" s="104"/>
      <c r="C190" s="119"/>
      <c r="D190" s="70" t="s">
        <v>59</v>
      </c>
      <c r="E190" s="71">
        <v>95</v>
      </c>
      <c r="F190" s="72">
        <f t="shared" si="6"/>
        <v>4.75</v>
      </c>
      <c r="G190" s="71">
        <v>11</v>
      </c>
      <c r="H190" s="73">
        <v>11.578947368421053</v>
      </c>
      <c r="I190" s="71">
        <v>18</v>
      </c>
      <c r="J190" s="73">
        <v>18.94736842105263</v>
      </c>
      <c r="K190" s="71">
        <v>37</v>
      </c>
      <c r="L190" s="73">
        <v>38.94736842105263</v>
      </c>
      <c r="M190" s="71">
        <v>29</v>
      </c>
      <c r="N190" s="73">
        <v>30.526315789473685</v>
      </c>
    </row>
    <row r="191" spans="2:17" ht="18" customHeight="1" x14ac:dyDescent="0.15">
      <c r="B191" s="104"/>
      <c r="C191" s="120" t="s">
        <v>2</v>
      </c>
      <c r="D191" s="25" t="s">
        <v>60</v>
      </c>
      <c r="E191" s="53">
        <v>478</v>
      </c>
      <c r="F191" s="54">
        <f t="shared" si="6"/>
        <v>23.9</v>
      </c>
      <c r="G191" s="53">
        <v>28</v>
      </c>
      <c r="H191" s="55">
        <v>5.8577405857740583</v>
      </c>
      <c r="I191" s="53">
        <v>76</v>
      </c>
      <c r="J191" s="55">
        <v>15.899581589958158</v>
      </c>
      <c r="K191" s="53">
        <v>204</v>
      </c>
      <c r="L191" s="55">
        <v>42.677824267782427</v>
      </c>
      <c r="M191" s="53">
        <v>170</v>
      </c>
      <c r="N191" s="55">
        <v>35.564853556485353</v>
      </c>
    </row>
    <row r="192" spans="2:17" ht="18" customHeight="1" x14ac:dyDescent="0.15">
      <c r="B192" s="104"/>
      <c r="C192" s="119"/>
      <c r="D192" s="70" t="s">
        <v>59</v>
      </c>
      <c r="E192" s="71">
        <v>148</v>
      </c>
      <c r="F192" s="72">
        <f t="shared" si="6"/>
        <v>7.3999999999999995</v>
      </c>
      <c r="G192" s="71">
        <v>12</v>
      </c>
      <c r="H192" s="73">
        <v>8.1081081081081088</v>
      </c>
      <c r="I192" s="71">
        <v>25</v>
      </c>
      <c r="J192" s="73">
        <v>16.891891891891891</v>
      </c>
      <c r="K192" s="71">
        <v>57</v>
      </c>
      <c r="L192" s="73">
        <v>38.513513513513516</v>
      </c>
      <c r="M192" s="71">
        <v>54</v>
      </c>
      <c r="N192" s="73">
        <v>36.486486486486484</v>
      </c>
    </row>
    <row r="193" spans="2:16" ht="18" customHeight="1" x14ac:dyDescent="0.15">
      <c r="B193" s="104"/>
      <c r="C193" s="120" t="s">
        <v>1</v>
      </c>
      <c r="D193" s="25" t="s">
        <v>60</v>
      </c>
      <c r="E193" s="53">
        <v>539</v>
      </c>
      <c r="F193" s="54">
        <f t="shared" si="6"/>
        <v>26.950000000000003</v>
      </c>
      <c r="G193" s="53">
        <v>27</v>
      </c>
      <c r="H193" s="55">
        <v>5.0092764378478662</v>
      </c>
      <c r="I193" s="53">
        <v>94</v>
      </c>
      <c r="J193" s="55">
        <v>17.439703153988869</v>
      </c>
      <c r="K193" s="53">
        <v>207</v>
      </c>
      <c r="L193" s="55">
        <v>38.404452690166977</v>
      </c>
      <c r="M193" s="53">
        <v>211</v>
      </c>
      <c r="N193" s="55">
        <v>39.146567717996291</v>
      </c>
    </row>
    <row r="194" spans="2:16" ht="18" customHeight="1" x14ac:dyDescent="0.15">
      <c r="B194" s="104"/>
      <c r="C194" s="119"/>
      <c r="D194" s="70" t="s">
        <v>59</v>
      </c>
      <c r="E194" s="71">
        <v>178</v>
      </c>
      <c r="F194" s="72">
        <f t="shared" si="6"/>
        <v>8.9</v>
      </c>
      <c r="G194" s="71">
        <v>16</v>
      </c>
      <c r="H194" s="73">
        <v>8.9887640449438209</v>
      </c>
      <c r="I194" s="71">
        <v>24</v>
      </c>
      <c r="J194" s="73">
        <v>13.48314606741573</v>
      </c>
      <c r="K194" s="71">
        <v>86</v>
      </c>
      <c r="L194" s="73">
        <v>48.314606741573037</v>
      </c>
      <c r="M194" s="71">
        <v>52</v>
      </c>
      <c r="N194" s="73">
        <v>29.213483146067414</v>
      </c>
    </row>
    <row r="195" spans="2:16" ht="18" customHeight="1" x14ac:dyDescent="0.15">
      <c r="B195" s="104"/>
      <c r="C195" s="120" t="s">
        <v>0</v>
      </c>
      <c r="D195" s="25" t="s">
        <v>60</v>
      </c>
      <c r="E195" s="53">
        <v>277</v>
      </c>
      <c r="F195" s="54">
        <f t="shared" si="6"/>
        <v>13.850000000000001</v>
      </c>
      <c r="G195" s="53">
        <v>18</v>
      </c>
      <c r="H195" s="55">
        <v>6.4981949458483754</v>
      </c>
      <c r="I195" s="53">
        <v>39</v>
      </c>
      <c r="J195" s="55">
        <v>14.079422382671479</v>
      </c>
      <c r="K195" s="53">
        <v>102</v>
      </c>
      <c r="L195" s="55">
        <v>36.823104693140792</v>
      </c>
      <c r="M195" s="53">
        <v>118</v>
      </c>
      <c r="N195" s="55">
        <v>42.599277978339352</v>
      </c>
    </row>
    <row r="196" spans="2:16" x14ac:dyDescent="0.15">
      <c r="B196" s="69"/>
      <c r="C196" s="121"/>
      <c r="D196" s="67" t="s">
        <v>59</v>
      </c>
      <c r="E196" s="50">
        <v>103</v>
      </c>
      <c r="F196" s="54">
        <f t="shared" si="6"/>
        <v>5.1499999999999995</v>
      </c>
      <c r="G196" s="50">
        <v>6</v>
      </c>
      <c r="H196" s="52">
        <v>5.825242718446602</v>
      </c>
      <c r="I196" s="50">
        <v>21</v>
      </c>
      <c r="J196" s="52">
        <v>20.388349514563107</v>
      </c>
      <c r="K196" s="50">
        <v>43</v>
      </c>
      <c r="L196" s="52">
        <v>41.747572815533978</v>
      </c>
      <c r="M196" s="50">
        <v>33</v>
      </c>
      <c r="N196" s="52">
        <v>32.038834951456309</v>
      </c>
      <c r="O196" s="68"/>
    </row>
    <row r="197" spans="2:16" x14ac:dyDescent="0.15">
      <c r="F197" s="81"/>
    </row>
    <row r="198" spans="2:16" x14ac:dyDescent="0.15">
      <c r="B198" s="95" t="s">
        <v>87</v>
      </c>
      <c r="C198" s="28"/>
      <c r="D198" s="28"/>
      <c r="E198" s="28"/>
      <c r="F198" s="28"/>
      <c r="G198" s="28"/>
      <c r="H198" s="28"/>
      <c r="I198" s="28"/>
      <c r="J198" s="28"/>
      <c r="K198" s="28"/>
      <c r="L198" s="28"/>
    </row>
    <row r="199" spans="2:16" x14ac:dyDescent="0.15">
      <c r="B199" s="28"/>
      <c r="C199" s="28"/>
      <c r="D199" s="28"/>
      <c r="E199" s="28"/>
      <c r="F199" s="28"/>
      <c r="G199" s="28"/>
      <c r="H199" s="28"/>
      <c r="I199" s="28"/>
      <c r="J199" s="28"/>
      <c r="K199" s="28"/>
      <c r="L199" s="28"/>
    </row>
    <row r="200" spans="2:16" ht="114.95" customHeight="1" x14ac:dyDescent="0.15">
      <c r="B200" s="13"/>
      <c r="C200" s="65"/>
      <c r="D200" s="66"/>
      <c r="E200" s="123" t="s">
        <v>11</v>
      </c>
      <c r="F200" s="115"/>
      <c r="G200" s="111" t="s">
        <v>55</v>
      </c>
      <c r="H200" s="112"/>
      <c r="I200" s="111" t="s">
        <v>56</v>
      </c>
      <c r="J200" s="112"/>
      <c r="K200" s="111" t="s">
        <v>57</v>
      </c>
      <c r="L200" s="112"/>
      <c r="M200" s="111" t="s">
        <v>58</v>
      </c>
      <c r="N200" s="112"/>
    </row>
    <row r="201" spans="2:16" ht="18" customHeight="1" x14ac:dyDescent="0.15">
      <c r="B201" s="98" t="s">
        <v>34</v>
      </c>
      <c r="C201" s="99"/>
      <c r="D201" s="99"/>
      <c r="E201" s="74" t="s">
        <v>35</v>
      </c>
      <c r="F201" s="38" t="s">
        <v>36</v>
      </c>
      <c r="G201" s="39" t="s">
        <v>35</v>
      </c>
      <c r="H201" s="38" t="s">
        <v>36</v>
      </c>
      <c r="I201" s="39" t="s">
        <v>35</v>
      </c>
      <c r="J201" s="38" t="s">
        <v>36</v>
      </c>
      <c r="K201" s="39" t="s">
        <v>35</v>
      </c>
      <c r="L201" s="38" t="s">
        <v>36</v>
      </c>
      <c r="M201" s="39" t="s">
        <v>35</v>
      </c>
      <c r="N201" s="38" t="s">
        <v>36</v>
      </c>
    </row>
    <row r="202" spans="2:16" ht="18" customHeight="1" x14ac:dyDescent="0.15">
      <c r="B202" s="100"/>
      <c r="C202" s="122"/>
      <c r="D202" s="122"/>
      <c r="E202" s="43">
        <v>2000</v>
      </c>
      <c r="F202" s="44">
        <v>100</v>
      </c>
      <c r="G202" s="45">
        <v>102</v>
      </c>
      <c r="H202" s="44">
        <v>5.0999999999999996</v>
      </c>
      <c r="I202" s="46">
        <v>210</v>
      </c>
      <c r="J202" s="44">
        <v>10.5</v>
      </c>
      <c r="K202" s="46">
        <v>886</v>
      </c>
      <c r="L202" s="44">
        <v>44.3</v>
      </c>
      <c r="M202" s="46">
        <v>802</v>
      </c>
      <c r="N202" s="44">
        <v>40.1</v>
      </c>
    </row>
    <row r="203" spans="2:16" ht="18" customHeight="1" x14ac:dyDescent="0.15">
      <c r="B203" s="102" t="s">
        <v>31</v>
      </c>
      <c r="C203" s="118" t="s">
        <v>10</v>
      </c>
      <c r="D203" s="63" t="s">
        <v>60</v>
      </c>
      <c r="E203" s="47">
        <v>831</v>
      </c>
      <c r="F203" s="48">
        <f>E203/2000*100</f>
        <v>41.55</v>
      </c>
      <c r="G203" s="47">
        <v>40</v>
      </c>
      <c r="H203" s="49">
        <v>4.8134777376654636</v>
      </c>
      <c r="I203" s="47">
        <v>108</v>
      </c>
      <c r="J203" s="49">
        <v>12.996389891696751</v>
      </c>
      <c r="K203" s="47">
        <v>376</v>
      </c>
      <c r="L203" s="49">
        <v>45.246690734055356</v>
      </c>
      <c r="M203" s="47">
        <v>307</v>
      </c>
      <c r="N203" s="49">
        <v>36.943441636582428</v>
      </c>
      <c r="P203" s="61"/>
    </row>
    <row r="204" spans="2:16" ht="18" customHeight="1" x14ac:dyDescent="0.15">
      <c r="B204" s="104"/>
      <c r="C204" s="119"/>
      <c r="D204" s="70" t="s">
        <v>59</v>
      </c>
      <c r="E204" s="71">
        <v>295</v>
      </c>
      <c r="F204" s="72">
        <f>E204/2000*100</f>
        <v>14.75</v>
      </c>
      <c r="G204" s="71">
        <v>18</v>
      </c>
      <c r="H204" s="73">
        <v>6.101694915254237</v>
      </c>
      <c r="I204" s="71">
        <v>37</v>
      </c>
      <c r="J204" s="73">
        <v>12.542372881355933</v>
      </c>
      <c r="K204" s="71">
        <v>139</v>
      </c>
      <c r="L204" s="73">
        <v>47.118644067796609</v>
      </c>
      <c r="M204" s="71">
        <v>101</v>
      </c>
      <c r="N204" s="73">
        <v>34.237288135593218</v>
      </c>
      <c r="P204" s="61"/>
    </row>
    <row r="205" spans="2:16" ht="18" customHeight="1" x14ac:dyDescent="0.15">
      <c r="B205" s="104"/>
      <c r="C205" s="120" t="s">
        <v>9</v>
      </c>
      <c r="D205" s="25" t="s">
        <v>60</v>
      </c>
      <c r="E205" s="53">
        <v>645</v>
      </c>
      <c r="F205" s="54">
        <f t="shared" ref="F205:F224" si="7">E205/2000*100</f>
        <v>32.25</v>
      </c>
      <c r="G205" s="53">
        <v>28</v>
      </c>
      <c r="H205" s="55">
        <v>4.3410852713178292</v>
      </c>
      <c r="I205" s="53">
        <v>55</v>
      </c>
      <c r="J205" s="55">
        <v>8.5271317829457356</v>
      </c>
      <c r="K205" s="53">
        <v>256</v>
      </c>
      <c r="L205" s="55">
        <v>39.689922480620154</v>
      </c>
      <c r="M205" s="53">
        <v>306</v>
      </c>
      <c r="N205" s="55">
        <v>47.441860465116278</v>
      </c>
    </row>
    <row r="206" spans="2:16" ht="18" customHeight="1" x14ac:dyDescent="0.15">
      <c r="B206" s="103"/>
      <c r="C206" s="121"/>
      <c r="D206" s="64" t="s">
        <v>59</v>
      </c>
      <c r="E206" s="50">
        <v>229</v>
      </c>
      <c r="F206" s="72">
        <f t="shared" si="7"/>
        <v>11.450000000000001</v>
      </c>
      <c r="G206" s="50">
        <v>16</v>
      </c>
      <c r="H206" s="52">
        <v>6.9868995633187776</v>
      </c>
      <c r="I206" s="50">
        <v>10</v>
      </c>
      <c r="J206" s="52">
        <v>4.3668122270742362</v>
      </c>
      <c r="K206" s="50">
        <v>115</v>
      </c>
      <c r="L206" s="52">
        <v>50.21834061135371</v>
      </c>
      <c r="M206" s="50">
        <v>88</v>
      </c>
      <c r="N206" s="52">
        <v>38.427947598253276</v>
      </c>
    </row>
    <row r="207" spans="2:16" ht="18" customHeight="1" x14ac:dyDescent="0.15">
      <c r="B207" s="102" t="s">
        <v>32</v>
      </c>
      <c r="C207" s="118" t="s">
        <v>8</v>
      </c>
      <c r="D207" s="63" t="s">
        <v>60</v>
      </c>
      <c r="E207" s="47">
        <v>225</v>
      </c>
      <c r="F207" s="48">
        <f t="shared" si="7"/>
        <v>11.25</v>
      </c>
      <c r="G207" s="47">
        <v>21</v>
      </c>
      <c r="H207" s="49">
        <v>9.3333333333333339</v>
      </c>
      <c r="I207" s="47">
        <v>28</v>
      </c>
      <c r="J207" s="49">
        <v>12.444444444444445</v>
      </c>
      <c r="K207" s="47">
        <v>97</v>
      </c>
      <c r="L207" s="49">
        <v>43.111111111111114</v>
      </c>
      <c r="M207" s="47">
        <v>79</v>
      </c>
      <c r="N207" s="49">
        <v>35.111111111111114</v>
      </c>
    </row>
    <row r="208" spans="2:16" ht="18" customHeight="1" x14ac:dyDescent="0.15">
      <c r="B208" s="104"/>
      <c r="C208" s="119"/>
      <c r="D208" s="70" t="s">
        <v>59</v>
      </c>
      <c r="E208" s="71">
        <v>107</v>
      </c>
      <c r="F208" s="72">
        <f t="shared" si="7"/>
        <v>5.35</v>
      </c>
      <c r="G208" s="71">
        <v>11</v>
      </c>
      <c r="H208" s="73">
        <v>10.280373831775702</v>
      </c>
      <c r="I208" s="71">
        <v>8</v>
      </c>
      <c r="J208" s="73">
        <v>7.4766355140186915</v>
      </c>
      <c r="K208" s="71">
        <v>50</v>
      </c>
      <c r="L208" s="73">
        <v>46.728971962616825</v>
      </c>
      <c r="M208" s="71">
        <v>38</v>
      </c>
      <c r="N208" s="73">
        <v>35.514018691588788</v>
      </c>
    </row>
    <row r="209" spans="2:17" ht="18" customHeight="1" x14ac:dyDescent="0.15">
      <c r="B209" s="104"/>
      <c r="C209" s="120" t="s">
        <v>7</v>
      </c>
      <c r="D209" s="25" t="s">
        <v>60</v>
      </c>
      <c r="E209" s="53">
        <v>358</v>
      </c>
      <c r="F209" s="54">
        <f t="shared" si="7"/>
        <v>17.899999999999999</v>
      </c>
      <c r="G209" s="53">
        <v>20</v>
      </c>
      <c r="H209" s="55">
        <v>5.5865921787709496</v>
      </c>
      <c r="I209" s="53">
        <v>53</v>
      </c>
      <c r="J209" s="55">
        <v>14.804469273743017</v>
      </c>
      <c r="K209" s="53">
        <v>150</v>
      </c>
      <c r="L209" s="55">
        <v>41.899441340782126</v>
      </c>
      <c r="M209" s="53">
        <v>135</v>
      </c>
      <c r="N209" s="55">
        <v>37.709497206703908</v>
      </c>
    </row>
    <row r="210" spans="2:17" ht="18" customHeight="1" x14ac:dyDescent="0.15">
      <c r="B210" s="104"/>
      <c r="C210" s="119"/>
      <c r="D210" s="70" t="s">
        <v>59</v>
      </c>
      <c r="E210" s="71">
        <v>120</v>
      </c>
      <c r="F210" s="72">
        <f t="shared" si="7"/>
        <v>6</v>
      </c>
      <c r="G210" s="71">
        <v>8</v>
      </c>
      <c r="H210" s="73">
        <v>6.666666666666667</v>
      </c>
      <c r="I210" s="71">
        <v>17</v>
      </c>
      <c r="J210" s="73">
        <v>14.166666666666666</v>
      </c>
      <c r="K210" s="71">
        <v>61</v>
      </c>
      <c r="L210" s="73">
        <v>50.833333333333336</v>
      </c>
      <c r="M210" s="71">
        <v>34</v>
      </c>
      <c r="N210" s="73">
        <v>28.333333333333332</v>
      </c>
    </row>
    <row r="211" spans="2:17" ht="18" customHeight="1" x14ac:dyDescent="0.15">
      <c r="B211" s="104"/>
      <c r="C211" s="120" t="s">
        <v>6</v>
      </c>
      <c r="D211" s="25" t="s">
        <v>60</v>
      </c>
      <c r="E211" s="53">
        <v>366</v>
      </c>
      <c r="F211" s="54">
        <f t="shared" si="7"/>
        <v>18.3</v>
      </c>
      <c r="G211" s="53">
        <v>12</v>
      </c>
      <c r="H211" s="55">
        <v>3.278688524590164</v>
      </c>
      <c r="I211" s="53">
        <v>51</v>
      </c>
      <c r="J211" s="55">
        <v>13.934426229508198</v>
      </c>
      <c r="K211" s="53">
        <v>171</v>
      </c>
      <c r="L211" s="55">
        <v>46.721311475409834</v>
      </c>
      <c r="M211" s="53">
        <v>132</v>
      </c>
      <c r="N211" s="55">
        <v>36.065573770491802</v>
      </c>
      <c r="Q211" s="62"/>
    </row>
    <row r="212" spans="2:17" ht="18" customHeight="1" x14ac:dyDescent="0.15">
      <c r="B212" s="104"/>
      <c r="C212" s="119"/>
      <c r="D212" s="70" t="s">
        <v>59</v>
      </c>
      <c r="E212" s="71">
        <v>126</v>
      </c>
      <c r="F212" s="72">
        <f t="shared" si="7"/>
        <v>6.3</v>
      </c>
      <c r="G212" s="71">
        <v>10</v>
      </c>
      <c r="H212" s="73">
        <v>7.9365079365079367</v>
      </c>
      <c r="I212" s="71">
        <v>9</v>
      </c>
      <c r="J212" s="73">
        <v>7.1428571428571432</v>
      </c>
      <c r="K212" s="71">
        <v>66</v>
      </c>
      <c r="L212" s="73">
        <v>52.38095238095238</v>
      </c>
      <c r="M212" s="71">
        <v>41</v>
      </c>
      <c r="N212" s="73">
        <v>32.539682539682538</v>
      </c>
    </row>
    <row r="213" spans="2:17" ht="18" customHeight="1" x14ac:dyDescent="0.15">
      <c r="B213" s="104"/>
      <c r="C213" s="120" t="s">
        <v>5</v>
      </c>
      <c r="D213" s="25" t="s">
        <v>60</v>
      </c>
      <c r="E213" s="53">
        <v>235</v>
      </c>
      <c r="F213" s="54">
        <f t="shared" si="7"/>
        <v>11.75</v>
      </c>
      <c r="G213" s="53">
        <v>8</v>
      </c>
      <c r="H213" s="55">
        <v>3.4042553191489362</v>
      </c>
      <c r="I213" s="53">
        <v>19</v>
      </c>
      <c r="J213" s="55">
        <v>8.085106382978724</v>
      </c>
      <c r="K213" s="53">
        <v>101</v>
      </c>
      <c r="L213" s="55">
        <v>42.978723404255319</v>
      </c>
      <c r="M213" s="53">
        <v>107</v>
      </c>
      <c r="N213" s="55">
        <v>45.531914893617021</v>
      </c>
    </row>
    <row r="214" spans="2:17" ht="18" customHeight="1" x14ac:dyDescent="0.15">
      <c r="B214" s="104"/>
      <c r="C214" s="119"/>
      <c r="D214" s="70" t="s">
        <v>59</v>
      </c>
      <c r="E214" s="71">
        <v>77</v>
      </c>
      <c r="F214" s="72">
        <f t="shared" si="7"/>
        <v>3.85</v>
      </c>
      <c r="G214" s="71">
        <v>3</v>
      </c>
      <c r="H214" s="73">
        <v>3.8961038961038961</v>
      </c>
      <c r="I214" s="71">
        <v>7</v>
      </c>
      <c r="J214" s="73">
        <v>9.0909090909090917</v>
      </c>
      <c r="K214" s="71">
        <v>37</v>
      </c>
      <c r="L214" s="73">
        <v>48.051948051948052</v>
      </c>
      <c r="M214" s="71">
        <v>30</v>
      </c>
      <c r="N214" s="73">
        <v>38.961038961038959</v>
      </c>
    </row>
    <row r="215" spans="2:17" ht="18" customHeight="1" x14ac:dyDescent="0.15">
      <c r="B215" s="104"/>
      <c r="C215" s="120" t="s">
        <v>4</v>
      </c>
      <c r="D215" s="25" t="s">
        <v>60</v>
      </c>
      <c r="E215" s="53">
        <v>292</v>
      </c>
      <c r="F215" s="54">
        <f t="shared" si="7"/>
        <v>14.6</v>
      </c>
      <c r="G215" s="53">
        <v>7</v>
      </c>
      <c r="H215" s="55">
        <v>2.3972602739726026</v>
      </c>
      <c r="I215" s="53">
        <v>12</v>
      </c>
      <c r="J215" s="55">
        <v>4.1095890410958908</v>
      </c>
      <c r="K215" s="53">
        <v>113</v>
      </c>
      <c r="L215" s="55">
        <v>38.698630136986303</v>
      </c>
      <c r="M215" s="53">
        <v>160</v>
      </c>
      <c r="N215" s="55">
        <v>54.794520547945204</v>
      </c>
    </row>
    <row r="216" spans="2:17" ht="18" customHeight="1" x14ac:dyDescent="0.15">
      <c r="B216" s="103"/>
      <c r="C216" s="121"/>
      <c r="D216" s="64" t="s">
        <v>59</v>
      </c>
      <c r="E216" s="50">
        <v>94</v>
      </c>
      <c r="F216" s="72">
        <f t="shared" si="7"/>
        <v>4.7</v>
      </c>
      <c r="G216" s="50">
        <v>2</v>
      </c>
      <c r="H216" s="52">
        <v>2.1276595744680851</v>
      </c>
      <c r="I216" s="50">
        <v>6</v>
      </c>
      <c r="J216" s="52">
        <v>6.3829787234042552</v>
      </c>
      <c r="K216" s="50">
        <v>40</v>
      </c>
      <c r="L216" s="52">
        <v>42.553191489361701</v>
      </c>
      <c r="M216" s="50">
        <v>46</v>
      </c>
      <c r="N216" s="52">
        <v>48.936170212765958</v>
      </c>
    </row>
    <row r="217" spans="2:17" ht="18" customHeight="1" x14ac:dyDescent="0.15">
      <c r="B217" s="102" t="s">
        <v>33</v>
      </c>
      <c r="C217" s="118" t="s">
        <v>3</v>
      </c>
      <c r="D217" s="63" t="s">
        <v>60</v>
      </c>
      <c r="E217" s="47">
        <v>182</v>
      </c>
      <c r="F217" s="48">
        <f t="shared" si="7"/>
        <v>9.1</v>
      </c>
      <c r="G217" s="47">
        <v>7</v>
      </c>
      <c r="H217" s="49">
        <v>3.8461538461538463</v>
      </c>
      <c r="I217" s="47">
        <v>12</v>
      </c>
      <c r="J217" s="49">
        <v>6.5934065934065931</v>
      </c>
      <c r="K217" s="47">
        <v>84</v>
      </c>
      <c r="L217" s="49">
        <v>46.153846153846153</v>
      </c>
      <c r="M217" s="47">
        <v>79</v>
      </c>
      <c r="N217" s="49">
        <v>43.406593406593409</v>
      </c>
    </row>
    <row r="218" spans="2:17" ht="18" customHeight="1" x14ac:dyDescent="0.15">
      <c r="B218" s="104"/>
      <c r="C218" s="119"/>
      <c r="D218" s="70" t="s">
        <v>59</v>
      </c>
      <c r="E218" s="71">
        <v>95</v>
      </c>
      <c r="F218" s="72">
        <f t="shared" si="7"/>
        <v>4.75</v>
      </c>
      <c r="G218" s="71">
        <v>7</v>
      </c>
      <c r="H218" s="73">
        <v>7.3684210526315788</v>
      </c>
      <c r="I218" s="71">
        <v>6</v>
      </c>
      <c r="J218" s="73">
        <v>6.3157894736842106</v>
      </c>
      <c r="K218" s="71">
        <v>46</v>
      </c>
      <c r="L218" s="73">
        <v>48.421052631578945</v>
      </c>
      <c r="M218" s="71">
        <v>36</v>
      </c>
      <c r="N218" s="73">
        <v>37.89473684210526</v>
      </c>
    </row>
    <row r="219" spans="2:17" ht="18" customHeight="1" x14ac:dyDescent="0.15">
      <c r="B219" s="104"/>
      <c r="C219" s="120" t="s">
        <v>2</v>
      </c>
      <c r="D219" s="25" t="s">
        <v>60</v>
      </c>
      <c r="E219" s="53">
        <v>478</v>
      </c>
      <c r="F219" s="54">
        <f t="shared" si="7"/>
        <v>23.9</v>
      </c>
      <c r="G219" s="53">
        <v>16</v>
      </c>
      <c r="H219" s="55">
        <v>3.3472803347280333</v>
      </c>
      <c r="I219" s="53">
        <v>57</v>
      </c>
      <c r="J219" s="55">
        <v>11.92468619246862</v>
      </c>
      <c r="K219" s="53">
        <v>223</v>
      </c>
      <c r="L219" s="55">
        <v>46.652719665271967</v>
      </c>
      <c r="M219" s="53">
        <v>182</v>
      </c>
      <c r="N219" s="55">
        <v>38.07531380753138</v>
      </c>
    </row>
    <row r="220" spans="2:17" ht="18" customHeight="1" x14ac:dyDescent="0.15">
      <c r="B220" s="104"/>
      <c r="C220" s="119"/>
      <c r="D220" s="70" t="s">
        <v>59</v>
      </c>
      <c r="E220" s="71">
        <v>148</v>
      </c>
      <c r="F220" s="72">
        <f t="shared" si="7"/>
        <v>7.3999999999999995</v>
      </c>
      <c r="G220" s="71">
        <v>10</v>
      </c>
      <c r="H220" s="73">
        <v>6.756756756756757</v>
      </c>
      <c r="I220" s="71">
        <v>12</v>
      </c>
      <c r="J220" s="73">
        <v>8.1081081081081088</v>
      </c>
      <c r="K220" s="71">
        <v>67</v>
      </c>
      <c r="L220" s="73">
        <v>45.270270270270274</v>
      </c>
      <c r="M220" s="71">
        <v>59</v>
      </c>
      <c r="N220" s="73">
        <v>39.864864864864863</v>
      </c>
    </row>
    <row r="221" spans="2:17" ht="18" customHeight="1" x14ac:dyDescent="0.15">
      <c r="B221" s="104"/>
      <c r="C221" s="120" t="s">
        <v>1</v>
      </c>
      <c r="D221" s="25" t="s">
        <v>60</v>
      </c>
      <c r="E221" s="53">
        <v>539</v>
      </c>
      <c r="F221" s="54">
        <f t="shared" si="7"/>
        <v>26.950000000000003</v>
      </c>
      <c r="G221" s="53">
        <v>30</v>
      </c>
      <c r="H221" s="55">
        <v>5.5658627087198518</v>
      </c>
      <c r="I221" s="53">
        <v>62</v>
      </c>
      <c r="J221" s="55">
        <v>11.502782931354361</v>
      </c>
      <c r="K221" s="53">
        <v>225</v>
      </c>
      <c r="L221" s="55">
        <v>41.74397031539889</v>
      </c>
      <c r="M221" s="53">
        <v>222</v>
      </c>
      <c r="N221" s="55">
        <v>41.187384044526901</v>
      </c>
    </row>
    <row r="222" spans="2:17" ht="18" customHeight="1" x14ac:dyDescent="0.15">
      <c r="B222" s="104"/>
      <c r="C222" s="119"/>
      <c r="D222" s="70" t="s">
        <v>59</v>
      </c>
      <c r="E222" s="71">
        <v>178</v>
      </c>
      <c r="F222" s="72">
        <f t="shared" si="7"/>
        <v>8.9</v>
      </c>
      <c r="G222" s="71">
        <v>14</v>
      </c>
      <c r="H222" s="73">
        <v>7.8651685393258424</v>
      </c>
      <c r="I222" s="71">
        <v>17</v>
      </c>
      <c r="J222" s="73">
        <v>9.5505617977528097</v>
      </c>
      <c r="K222" s="71">
        <v>89</v>
      </c>
      <c r="L222" s="73">
        <v>50</v>
      </c>
      <c r="M222" s="71">
        <v>58</v>
      </c>
      <c r="N222" s="73">
        <v>32.584269662921351</v>
      </c>
    </row>
    <row r="223" spans="2:17" ht="18" customHeight="1" x14ac:dyDescent="0.15">
      <c r="B223" s="104"/>
      <c r="C223" s="120" t="s">
        <v>0</v>
      </c>
      <c r="D223" s="25" t="s">
        <v>60</v>
      </c>
      <c r="E223" s="53">
        <v>277</v>
      </c>
      <c r="F223" s="54">
        <f t="shared" si="7"/>
        <v>13.850000000000001</v>
      </c>
      <c r="G223" s="53">
        <v>15</v>
      </c>
      <c r="H223" s="55">
        <v>5.4151624548736459</v>
      </c>
      <c r="I223" s="53">
        <v>32</v>
      </c>
      <c r="J223" s="55">
        <v>11.552346570397113</v>
      </c>
      <c r="K223" s="53">
        <v>100</v>
      </c>
      <c r="L223" s="55">
        <v>36.101083032490976</v>
      </c>
      <c r="M223" s="53">
        <v>130</v>
      </c>
      <c r="N223" s="55">
        <v>46.931407942238266</v>
      </c>
    </row>
    <row r="224" spans="2:17" x14ac:dyDescent="0.15">
      <c r="B224" s="69"/>
      <c r="C224" s="121"/>
      <c r="D224" s="67" t="s">
        <v>59</v>
      </c>
      <c r="E224" s="50">
        <v>103</v>
      </c>
      <c r="F224" s="54">
        <f t="shared" si="7"/>
        <v>5.1499999999999995</v>
      </c>
      <c r="G224" s="50">
        <v>3</v>
      </c>
      <c r="H224" s="52">
        <v>2.912621359223301</v>
      </c>
      <c r="I224" s="50">
        <v>12</v>
      </c>
      <c r="J224" s="52">
        <v>11.650485436893204</v>
      </c>
      <c r="K224" s="50">
        <v>52</v>
      </c>
      <c r="L224" s="52">
        <v>50.485436893203882</v>
      </c>
      <c r="M224" s="50">
        <v>36</v>
      </c>
      <c r="N224" s="52">
        <v>34.95145631067961</v>
      </c>
      <c r="O224" s="68"/>
    </row>
    <row r="225" spans="6:6" x14ac:dyDescent="0.15">
      <c r="F225" s="81"/>
    </row>
  </sheetData>
  <mergeCells count="160">
    <mergeCell ref="E4:F4"/>
    <mergeCell ref="G4:H4"/>
    <mergeCell ref="I4:J4"/>
    <mergeCell ref="K4:L4"/>
    <mergeCell ref="M4:N4"/>
    <mergeCell ref="E32:F32"/>
    <mergeCell ref="G32:H32"/>
    <mergeCell ref="I32:J32"/>
    <mergeCell ref="K32:L32"/>
    <mergeCell ref="M32:N32"/>
    <mergeCell ref="B33:D34"/>
    <mergeCell ref="B11:B20"/>
    <mergeCell ref="B7:B10"/>
    <mergeCell ref="B5:D6"/>
    <mergeCell ref="C7:C8"/>
    <mergeCell ref="C9:C10"/>
    <mergeCell ref="C11:C12"/>
    <mergeCell ref="C13:C14"/>
    <mergeCell ref="B35:B38"/>
    <mergeCell ref="C27:C28"/>
    <mergeCell ref="C35:C36"/>
    <mergeCell ref="C37:C38"/>
    <mergeCell ref="C15:C16"/>
    <mergeCell ref="C17:C18"/>
    <mergeCell ref="C19:C20"/>
    <mergeCell ref="C21:C22"/>
    <mergeCell ref="C23:C24"/>
    <mergeCell ref="C25:C26"/>
    <mergeCell ref="B21:B28"/>
    <mergeCell ref="B39:B48"/>
    <mergeCell ref="E60:F60"/>
    <mergeCell ref="G60:H60"/>
    <mergeCell ref="I60:J60"/>
    <mergeCell ref="C45:C46"/>
    <mergeCell ref="C47:C48"/>
    <mergeCell ref="C49:C50"/>
    <mergeCell ref="C51:C52"/>
    <mergeCell ref="C105:C106"/>
    <mergeCell ref="E88:F88"/>
    <mergeCell ref="G88:H88"/>
    <mergeCell ref="I88:J88"/>
    <mergeCell ref="C39:C40"/>
    <mergeCell ref="C41:C42"/>
    <mergeCell ref="C43:C44"/>
    <mergeCell ref="B105:B112"/>
    <mergeCell ref="C111:C112"/>
    <mergeCell ref="C109:C110"/>
    <mergeCell ref="K88:L88"/>
    <mergeCell ref="M88:N88"/>
    <mergeCell ref="B89:D90"/>
    <mergeCell ref="K60:L60"/>
    <mergeCell ref="M60:N60"/>
    <mergeCell ref="B61:D62"/>
    <mergeCell ref="B63:B66"/>
    <mergeCell ref="B67:B76"/>
    <mergeCell ref="C71:C72"/>
    <mergeCell ref="C73:C74"/>
    <mergeCell ref="C75:C76"/>
    <mergeCell ref="C77:C78"/>
    <mergeCell ref="C79:C80"/>
    <mergeCell ref="C81:C82"/>
    <mergeCell ref="C83:C84"/>
    <mergeCell ref="E144:F144"/>
    <mergeCell ref="G144:H144"/>
    <mergeCell ref="I144:J144"/>
    <mergeCell ref="K144:L144"/>
    <mergeCell ref="M144:N144"/>
    <mergeCell ref="B145:D146"/>
    <mergeCell ref="K116:L116"/>
    <mergeCell ref="M116:N116"/>
    <mergeCell ref="B117:D118"/>
    <mergeCell ref="B119:B122"/>
    <mergeCell ref="B123:B132"/>
    <mergeCell ref="C125:C126"/>
    <mergeCell ref="C127:C128"/>
    <mergeCell ref="C129:C130"/>
    <mergeCell ref="C131:C132"/>
    <mergeCell ref="E116:F116"/>
    <mergeCell ref="G116:H116"/>
    <mergeCell ref="I116:J116"/>
    <mergeCell ref="B133:B140"/>
    <mergeCell ref="C133:C134"/>
    <mergeCell ref="C135:C136"/>
    <mergeCell ref="C137:C138"/>
    <mergeCell ref="C139:C140"/>
    <mergeCell ref="C119:C120"/>
    <mergeCell ref="E200:F200"/>
    <mergeCell ref="G200:H200"/>
    <mergeCell ref="I200:J200"/>
    <mergeCell ref="K200:L200"/>
    <mergeCell ref="M200:N200"/>
    <mergeCell ref="B201:D202"/>
    <mergeCell ref="K172:L172"/>
    <mergeCell ref="M172:N172"/>
    <mergeCell ref="B173:D174"/>
    <mergeCell ref="B175:B178"/>
    <mergeCell ref="B179:B188"/>
    <mergeCell ref="B189:B195"/>
    <mergeCell ref="C189:C190"/>
    <mergeCell ref="C175:C176"/>
    <mergeCell ref="C177:C178"/>
    <mergeCell ref="C179:C180"/>
    <mergeCell ref="E172:F172"/>
    <mergeCell ref="G172:H172"/>
    <mergeCell ref="I172:J172"/>
    <mergeCell ref="C183:C184"/>
    <mergeCell ref="C185:C186"/>
    <mergeCell ref="C187:C188"/>
    <mergeCell ref="C121:C122"/>
    <mergeCell ref="C123:C124"/>
    <mergeCell ref="C103:C104"/>
    <mergeCell ref="C101:C102"/>
    <mergeCell ref="C99:C100"/>
    <mergeCell ref="C97:C98"/>
    <mergeCell ref="C53:C54"/>
    <mergeCell ref="C55:C56"/>
    <mergeCell ref="C63:C64"/>
    <mergeCell ref="C65:C66"/>
    <mergeCell ref="C67:C68"/>
    <mergeCell ref="C223:C224"/>
    <mergeCell ref="C221:C222"/>
    <mergeCell ref="C219:C220"/>
    <mergeCell ref="C217:C218"/>
    <mergeCell ref="C215:C216"/>
    <mergeCell ref="C213:C214"/>
    <mergeCell ref="C107:C108"/>
    <mergeCell ref="B77:B84"/>
    <mergeCell ref="B49:B56"/>
    <mergeCell ref="C69:C70"/>
    <mergeCell ref="B203:B206"/>
    <mergeCell ref="B207:B216"/>
    <mergeCell ref="B217:B223"/>
    <mergeCell ref="B147:B150"/>
    <mergeCell ref="B151:B160"/>
    <mergeCell ref="B161:B168"/>
    <mergeCell ref="C167:C168"/>
    <mergeCell ref="C165:C166"/>
    <mergeCell ref="C163:C164"/>
    <mergeCell ref="B91:B94"/>
    <mergeCell ref="B95:B104"/>
    <mergeCell ref="C95:C96"/>
    <mergeCell ref="C93:C94"/>
    <mergeCell ref="C91:C92"/>
    <mergeCell ref="C203:C204"/>
    <mergeCell ref="C205:C206"/>
    <mergeCell ref="C211:C212"/>
    <mergeCell ref="C209:C210"/>
    <mergeCell ref="C207:C208"/>
    <mergeCell ref="C195:C196"/>
    <mergeCell ref="C193:C194"/>
    <mergeCell ref="C191:C192"/>
    <mergeCell ref="C147:C148"/>
    <mergeCell ref="C149:C150"/>
    <mergeCell ref="C161:C162"/>
    <mergeCell ref="C159:C160"/>
    <mergeCell ref="C157:C158"/>
    <mergeCell ref="C155:C156"/>
    <mergeCell ref="C153:C154"/>
    <mergeCell ref="C151:C152"/>
    <mergeCell ref="C181:C182"/>
  </mergeCells>
  <phoneticPr fontId="1"/>
  <pageMargins left="0.7" right="0.7" top="0.75" bottom="0.75" header="0.3" footer="0.3"/>
  <pageSetup paperSize="9" scale="83" fitToHeight="0" orientation="landscape" r:id="rId1"/>
  <rowBreaks count="7" manualBreakCount="7">
    <brk id="29" max="16383" man="1"/>
    <brk id="57" max="14" man="1"/>
    <brk id="85" max="14" man="1"/>
    <brk id="113" max="16383" man="1"/>
    <brk id="141" max="16383" man="1"/>
    <brk id="169" max="16383" man="1"/>
    <brk id="197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Q113"/>
  <sheetViews>
    <sheetView view="pageBreakPreview" zoomScale="60" zoomScaleNormal="100" workbookViewId="0">
      <selection activeCell="O4" sqref="O4"/>
    </sheetView>
  </sheetViews>
  <sheetFormatPr defaultRowHeight="13.5" x14ac:dyDescent="0.15"/>
  <cols>
    <col min="1" max="1" width="9" style="12"/>
    <col min="2" max="2" width="8.625" style="12" customWidth="1"/>
    <col min="3" max="3" width="21.625" style="12" customWidth="1"/>
    <col min="4" max="4" width="16.625" style="12" customWidth="1"/>
    <col min="5" max="12" width="9.625" style="12" customWidth="1"/>
    <col min="13" max="16384" width="9" style="12"/>
  </cols>
  <sheetData>
    <row r="2" spans="2:17" x14ac:dyDescent="0.15">
      <c r="B2" s="28" t="s">
        <v>74</v>
      </c>
      <c r="C2" s="28"/>
      <c r="D2" s="28"/>
      <c r="E2" s="28"/>
      <c r="F2" s="28"/>
      <c r="G2" s="28"/>
      <c r="H2" s="28"/>
      <c r="I2" s="28"/>
      <c r="J2" s="28"/>
      <c r="K2" s="28"/>
      <c r="L2" s="28"/>
    </row>
    <row r="3" spans="2:17" x14ac:dyDescent="0.15"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</row>
    <row r="4" spans="2:17" ht="114.95" customHeight="1" x14ac:dyDescent="0.15">
      <c r="B4" s="13"/>
      <c r="C4" s="65"/>
      <c r="D4" s="66"/>
      <c r="E4" s="123" t="s">
        <v>11</v>
      </c>
      <c r="F4" s="115"/>
      <c r="G4" s="111" t="s">
        <v>55</v>
      </c>
      <c r="H4" s="112"/>
      <c r="I4" s="111" t="s">
        <v>56</v>
      </c>
      <c r="J4" s="112"/>
      <c r="K4" s="111" t="s">
        <v>57</v>
      </c>
      <c r="L4" s="112"/>
      <c r="M4" s="111" t="s">
        <v>58</v>
      </c>
      <c r="N4" s="112"/>
    </row>
    <row r="5" spans="2:17" ht="18" customHeight="1" x14ac:dyDescent="0.15">
      <c r="B5" s="98" t="s">
        <v>34</v>
      </c>
      <c r="C5" s="99"/>
      <c r="D5" s="99"/>
      <c r="E5" s="74" t="s">
        <v>35</v>
      </c>
      <c r="F5" s="38" t="s">
        <v>36</v>
      </c>
      <c r="G5" s="39" t="s">
        <v>35</v>
      </c>
      <c r="H5" s="38" t="s">
        <v>36</v>
      </c>
      <c r="I5" s="39" t="s">
        <v>35</v>
      </c>
      <c r="J5" s="38" t="s">
        <v>36</v>
      </c>
      <c r="K5" s="39" t="s">
        <v>35</v>
      </c>
      <c r="L5" s="38" t="s">
        <v>36</v>
      </c>
      <c r="M5" s="39" t="s">
        <v>35</v>
      </c>
      <c r="N5" s="38" t="s">
        <v>36</v>
      </c>
    </row>
    <row r="6" spans="2:17" ht="18" customHeight="1" x14ac:dyDescent="0.15">
      <c r="B6" s="100"/>
      <c r="C6" s="122"/>
      <c r="D6" s="122"/>
      <c r="E6" s="43">
        <v>2000</v>
      </c>
      <c r="F6" s="44">
        <v>100</v>
      </c>
      <c r="G6" s="45">
        <v>157</v>
      </c>
      <c r="H6" s="44">
        <v>7.85</v>
      </c>
      <c r="I6" s="46">
        <v>459</v>
      </c>
      <c r="J6" s="44">
        <v>22.95</v>
      </c>
      <c r="K6" s="46">
        <v>793</v>
      </c>
      <c r="L6" s="44">
        <v>39.65</v>
      </c>
      <c r="M6" s="46">
        <v>591</v>
      </c>
      <c r="N6" s="44">
        <v>29.55</v>
      </c>
    </row>
    <row r="7" spans="2:17" ht="18" customHeight="1" x14ac:dyDescent="0.15">
      <c r="B7" s="102" t="s">
        <v>31</v>
      </c>
      <c r="C7" s="118" t="s">
        <v>10</v>
      </c>
      <c r="D7" s="63" t="s">
        <v>60</v>
      </c>
      <c r="E7" s="47">
        <v>831</v>
      </c>
      <c r="F7" s="48">
        <f>E7/2000*100</f>
        <v>41.55</v>
      </c>
      <c r="G7" s="47">
        <v>54</v>
      </c>
      <c r="H7" s="49">
        <v>6.4981949458483754</v>
      </c>
      <c r="I7" s="47">
        <v>207</v>
      </c>
      <c r="J7" s="49">
        <v>24.909747292418771</v>
      </c>
      <c r="K7" s="47">
        <v>344</v>
      </c>
      <c r="L7" s="49">
        <v>41.395908543922985</v>
      </c>
      <c r="M7" s="47">
        <v>226</v>
      </c>
      <c r="N7" s="49">
        <v>27.196149217809868</v>
      </c>
      <c r="P7" s="61"/>
    </row>
    <row r="8" spans="2:17" ht="18" customHeight="1" x14ac:dyDescent="0.15">
      <c r="B8" s="104"/>
      <c r="C8" s="119"/>
      <c r="D8" s="70" t="s">
        <v>59</v>
      </c>
      <c r="E8" s="53">
        <v>295</v>
      </c>
      <c r="F8" s="54">
        <f>E8/2000*100</f>
        <v>14.75</v>
      </c>
      <c r="G8" s="76">
        <v>38</v>
      </c>
      <c r="H8" s="73">
        <v>12.881355932203389</v>
      </c>
      <c r="I8" s="71">
        <v>91</v>
      </c>
      <c r="J8" s="73">
        <v>30.847457627118644</v>
      </c>
      <c r="K8" s="71">
        <v>112</v>
      </c>
      <c r="L8" s="73">
        <v>37.966101694915253</v>
      </c>
      <c r="M8" s="71">
        <v>54</v>
      </c>
      <c r="N8" s="73">
        <v>18.305084745762713</v>
      </c>
      <c r="P8" s="61"/>
    </row>
    <row r="9" spans="2:17" ht="18" customHeight="1" x14ac:dyDescent="0.15">
      <c r="B9" s="104"/>
      <c r="C9" s="120" t="s">
        <v>9</v>
      </c>
      <c r="D9" s="25" t="s">
        <v>60</v>
      </c>
      <c r="E9" s="75">
        <v>645</v>
      </c>
      <c r="F9" s="78">
        <f t="shared" ref="F9:F28" si="0">E9/2000*100</f>
        <v>32.25</v>
      </c>
      <c r="G9" s="53">
        <v>45</v>
      </c>
      <c r="H9" s="55">
        <v>6.9767441860465116</v>
      </c>
      <c r="I9" s="53">
        <v>111</v>
      </c>
      <c r="J9" s="55">
        <v>17.209302325581394</v>
      </c>
      <c r="K9" s="53">
        <v>246</v>
      </c>
      <c r="L9" s="55">
        <v>38.139534883720927</v>
      </c>
      <c r="M9" s="53">
        <v>243</v>
      </c>
      <c r="N9" s="55">
        <v>37.674418604651166</v>
      </c>
    </row>
    <row r="10" spans="2:17" ht="18" customHeight="1" x14ac:dyDescent="0.15">
      <c r="B10" s="103"/>
      <c r="C10" s="121"/>
      <c r="D10" s="64" t="s">
        <v>59</v>
      </c>
      <c r="E10" s="50">
        <v>229</v>
      </c>
      <c r="F10" s="72">
        <f t="shared" si="0"/>
        <v>11.450000000000001</v>
      </c>
      <c r="G10" s="50">
        <v>20</v>
      </c>
      <c r="H10" s="52">
        <v>8.7336244541484724</v>
      </c>
      <c r="I10" s="50">
        <v>50</v>
      </c>
      <c r="J10" s="52">
        <v>21.834061135371179</v>
      </c>
      <c r="K10" s="50">
        <v>91</v>
      </c>
      <c r="L10" s="52">
        <v>39.737991266375545</v>
      </c>
      <c r="M10" s="50">
        <v>68</v>
      </c>
      <c r="N10" s="52">
        <v>29.694323144104803</v>
      </c>
    </row>
    <row r="11" spans="2:17" ht="18" customHeight="1" x14ac:dyDescent="0.15">
      <c r="B11" s="102" t="s">
        <v>32</v>
      </c>
      <c r="C11" s="118" t="s">
        <v>8</v>
      </c>
      <c r="D11" s="63" t="s">
        <v>60</v>
      </c>
      <c r="E11" s="47">
        <v>225</v>
      </c>
      <c r="F11" s="48">
        <f t="shared" si="0"/>
        <v>11.25</v>
      </c>
      <c r="G11" s="47">
        <v>21</v>
      </c>
      <c r="H11" s="49">
        <v>9.3333333333333339</v>
      </c>
      <c r="I11" s="47">
        <v>47</v>
      </c>
      <c r="J11" s="49">
        <v>20.888888888888889</v>
      </c>
      <c r="K11" s="47">
        <v>81</v>
      </c>
      <c r="L11" s="49">
        <v>36</v>
      </c>
      <c r="M11" s="47">
        <v>76</v>
      </c>
      <c r="N11" s="49">
        <v>33.777777777777779</v>
      </c>
    </row>
    <row r="12" spans="2:17" ht="18" customHeight="1" x14ac:dyDescent="0.15">
      <c r="B12" s="104"/>
      <c r="C12" s="119"/>
      <c r="D12" s="70" t="s">
        <v>59</v>
      </c>
      <c r="E12" s="53">
        <v>107</v>
      </c>
      <c r="F12" s="73">
        <f t="shared" si="0"/>
        <v>5.35</v>
      </c>
      <c r="G12" s="76">
        <v>7</v>
      </c>
      <c r="H12" s="73">
        <v>6.5420560747663554</v>
      </c>
      <c r="I12" s="71">
        <v>24</v>
      </c>
      <c r="J12" s="73">
        <v>22.429906542056074</v>
      </c>
      <c r="K12" s="71">
        <v>43</v>
      </c>
      <c r="L12" s="73">
        <v>40.186915887850468</v>
      </c>
      <c r="M12" s="71">
        <v>33</v>
      </c>
      <c r="N12" s="73">
        <v>30.841121495327101</v>
      </c>
    </row>
    <row r="13" spans="2:17" ht="18" customHeight="1" x14ac:dyDescent="0.15">
      <c r="B13" s="104"/>
      <c r="C13" s="120" t="s">
        <v>7</v>
      </c>
      <c r="D13" s="25" t="s">
        <v>60</v>
      </c>
      <c r="E13" s="75">
        <v>358</v>
      </c>
      <c r="F13" s="54">
        <f t="shared" si="0"/>
        <v>17.899999999999999</v>
      </c>
      <c r="G13" s="53">
        <v>25</v>
      </c>
      <c r="H13" s="55">
        <v>6.983240223463687</v>
      </c>
      <c r="I13" s="53">
        <v>74</v>
      </c>
      <c r="J13" s="55">
        <v>20.670391061452513</v>
      </c>
      <c r="K13" s="53">
        <v>141</v>
      </c>
      <c r="L13" s="55">
        <v>39.385474860335194</v>
      </c>
      <c r="M13" s="53">
        <v>118</v>
      </c>
      <c r="N13" s="55">
        <v>32.960893854748605</v>
      </c>
    </row>
    <row r="14" spans="2:17" ht="18" customHeight="1" x14ac:dyDescent="0.15">
      <c r="B14" s="104"/>
      <c r="C14" s="119"/>
      <c r="D14" s="70" t="s">
        <v>59</v>
      </c>
      <c r="E14" s="53">
        <v>120</v>
      </c>
      <c r="F14" s="54">
        <f t="shared" si="0"/>
        <v>6</v>
      </c>
      <c r="G14" s="76">
        <v>10</v>
      </c>
      <c r="H14" s="73">
        <v>8.3333333333333339</v>
      </c>
      <c r="I14" s="71">
        <v>29</v>
      </c>
      <c r="J14" s="73">
        <v>24.166666666666668</v>
      </c>
      <c r="K14" s="71">
        <v>49</v>
      </c>
      <c r="L14" s="73">
        <v>40.833333333333336</v>
      </c>
      <c r="M14" s="71">
        <v>32</v>
      </c>
      <c r="N14" s="73">
        <v>26.666666666666668</v>
      </c>
    </row>
    <row r="15" spans="2:17" ht="18" customHeight="1" x14ac:dyDescent="0.15">
      <c r="B15" s="104"/>
      <c r="C15" s="120" t="s">
        <v>6</v>
      </c>
      <c r="D15" s="25" t="s">
        <v>60</v>
      </c>
      <c r="E15" s="75">
        <v>366</v>
      </c>
      <c r="F15" s="78">
        <f t="shared" si="0"/>
        <v>18.3</v>
      </c>
      <c r="G15" s="53">
        <v>25</v>
      </c>
      <c r="H15" s="55">
        <v>6.8306010928961749</v>
      </c>
      <c r="I15" s="53">
        <v>90</v>
      </c>
      <c r="J15" s="55">
        <v>24.590163934426229</v>
      </c>
      <c r="K15" s="53">
        <v>145</v>
      </c>
      <c r="L15" s="55">
        <v>39.617486338797811</v>
      </c>
      <c r="M15" s="53">
        <v>106</v>
      </c>
      <c r="N15" s="55">
        <v>28.961748633879782</v>
      </c>
      <c r="Q15" s="62"/>
    </row>
    <row r="16" spans="2:17" ht="18" customHeight="1" x14ac:dyDescent="0.15">
      <c r="B16" s="104"/>
      <c r="C16" s="119"/>
      <c r="D16" s="70" t="s">
        <v>59</v>
      </c>
      <c r="E16" s="71">
        <v>126</v>
      </c>
      <c r="F16" s="54">
        <f t="shared" si="0"/>
        <v>6.3</v>
      </c>
      <c r="G16" s="76">
        <v>16</v>
      </c>
      <c r="H16" s="73">
        <v>12.698412698412698</v>
      </c>
      <c r="I16" s="71">
        <v>31</v>
      </c>
      <c r="J16" s="73">
        <v>24.603174603174605</v>
      </c>
      <c r="K16" s="71">
        <v>54</v>
      </c>
      <c r="L16" s="73">
        <v>42.857142857142854</v>
      </c>
      <c r="M16" s="71">
        <v>25</v>
      </c>
      <c r="N16" s="73">
        <v>19.841269841269842</v>
      </c>
    </row>
    <row r="17" spans="2:15" ht="18" customHeight="1" x14ac:dyDescent="0.15">
      <c r="B17" s="104"/>
      <c r="C17" s="120" t="s">
        <v>5</v>
      </c>
      <c r="D17" s="25" t="s">
        <v>60</v>
      </c>
      <c r="E17" s="53">
        <v>235</v>
      </c>
      <c r="F17" s="78">
        <f t="shared" si="0"/>
        <v>11.75</v>
      </c>
      <c r="G17" s="53">
        <v>10</v>
      </c>
      <c r="H17" s="55">
        <v>4.2553191489361701</v>
      </c>
      <c r="I17" s="53">
        <v>50</v>
      </c>
      <c r="J17" s="55">
        <v>21.276595744680851</v>
      </c>
      <c r="K17" s="53">
        <v>104</v>
      </c>
      <c r="L17" s="55">
        <v>44.255319148936174</v>
      </c>
      <c r="M17" s="53">
        <v>71</v>
      </c>
      <c r="N17" s="55">
        <v>30.212765957446809</v>
      </c>
    </row>
    <row r="18" spans="2:15" ht="18" customHeight="1" x14ac:dyDescent="0.15">
      <c r="B18" s="104"/>
      <c r="C18" s="119"/>
      <c r="D18" s="70" t="s">
        <v>59</v>
      </c>
      <c r="E18" s="71">
        <v>77</v>
      </c>
      <c r="F18" s="73">
        <f t="shared" si="0"/>
        <v>3.85</v>
      </c>
      <c r="G18" s="76">
        <v>13</v>
      </c>
      <c r="H18" s="73">
        <v>16.883116883116884</v>
      </c>
      <c r="I18" s="71">
        <v>27</v>
      </c>
      <c r="J18" s="73">
        <v>35.064935064935064</v>
      </c>
      <c r="K18" s="71">
        <v>24</v>
      </c>
      <c r="L18" s="73">
        <v>31.168831168831169</v>
      </c>
      <c r="M18" s="71">
        <v>13</v>
      </c>
      <c r="N18" s="73">
        <v>16.883116883116884</v>
      </c>
    </row>
    <row r="19" spans="2:15" ht="18" customHeight="1" x14ac:dyDescent="0.15">
      <c r="B19" s="104"/>
      <c r="C19" s="120" t="s">
        <v>4</v>
      </c>
      <c r="D19" s="25" t="s">
        <v>60</v>
      </c>
      <c r="E19" s="53">
        <v>292</v>
      </c>
      <c r="F19" s="54">
        <f t="shared" si="0"/>
        <v>14.6</v>
      </c>
      <c r="G19" s="53">
        <v>18</v>
      </c>
      <c r="H19" s="55">
        <v>6.1643835616438354</v>
      </c>
      <c r="I19" s="53">
        <v>57</v>
      </c>
      <c r="J19" s="55">
        <v>19.520547945205479</v>
      </c>
      <c r="K19" s="53">
        <v>119</v>
      </c>
      <c r="L19" s="55">
        <v>40.753424657534246</v>
      </c>
      <c r="M19" s="53">
        <v>98</v>
      </c>
      <c r="N19" s="55">
        <v>33.561643835616437</v>
      </c>
    </row>
    <row r="20" spans="2:15" ht="18" customHeight="1" x14ac:dyDescent="0.15">
      <c r="B20" s="103"/>
      <c r="C20" s="121"/>
      <c r="D20" s="64" t="s">
        <v>59</v>
      </c>
      <c r="E20" s="50">
        <v>94</v>
      </c>
      <c r="F20" s="72">
        <f t="shared" si="0"/>
        <v>4.7</v>
      </c>
      <c r="G20" s="50">
        <v>12</v>
      </c>
      <c r="H20" s="52">
        <v>12.76595744680851</v>
      </c>
      <c r="I20" s="50">
        <v>30</v>
      </c>
      <c r="J20" s="52">
        <v>31.914893617021278</v>
      </c>
      <c r="K20" s="50">
        <v>33</v>
      </c>
      <c r="L20" s="52">
        <v>35.106382978723403</v>
      </c>
      <c r="M20" s="50">
        <v>19</v>
      </c>
      <c r="N20" s="52">
        <v>20.212765957446809</v>
      </c>
    </row>
    <row r="21" spans="2:15" ht="18" customHeight="1" x14ac:dyDescent="0.15">
      <c r="B21" s="102" t="s">
        <v>33</v>
      </c>
      <c r="C21" s="118" t="s">
        <v>3</v>
      </c>
      <c r="D21" s="63" t="s">
        <v>60</v>
      </c>
      <c r="E21" s="47">
        <v>182</v>
      </c>
      <c r="F21" s="48">
        <f t="shared" si="0"/>
        <v>9.1</v>
      </c>
      <c r="G21" s="47">
        <v>14</v>
      </c>
      <c r="H21" s="49">
        <v>7.6923076923076925</v>
      </c>
      <c r="I21" s="47">
        <v>47</v>
      </c>
      <c r="J21" s="49">
        <v>25.824175824175825</v>
      </c>
      <c r="K21" s="47">
        <v>69</v>
      </c>
      <c r="L21" s="49">
        <v>37.912087912087912</v>
      </c>
      <c r="M21" s="47">
        <v>52</v>
      </c>
      <c r="N21" s="49">
        <v>28.571428571428573</v>
      </c>
    </row>
    <row r="22" spans="2:15" ht="18" customHeight="1" x14ac:dyDescent="0.15">
      <c r="B22" s="104"/>
      <c r="C22" s="119"/>
      <c r="D22" s="70" t="s">
        <v>59</v>
      </c>
      <c r="E22" s="71">
        <v>95</v>
      </c>
      <c r="F22" s="54">
        <f t="shared" si="0"/>
        <v>4.75</v>
      </c>
      <c r="G22" s="76">
        <v>10</v>
      </c>
      <c r="H22" s="73">
        <v>10.526315789473685</v>
      </c>
      <c r="I22" s="71">
        <v>26</v>
      </c>
      <c r="J22" s="73">
        <v>27.368421052631579</v>
      </c>
      <c r="K22" s="71">
        <v>36</v>
      </c>
      <c r="L22" s="73">
        <v>37.89473684210526</v>
      </c>
      <c r="M22" s="71">
        <v>23</v>
      </c>
      <c r="N22" s="73">
        <v>24.210526315789473</v>
      </c>
    </row>
    <row r="23" spans="2:15" ht="18" customHeight="1" x14ac:dyDescent="0.15">
      <c r="B23" s="104"/>
      <c r="C23" s="120" t="s">
        <v>2</v>
      </c>
      <c r="D23" s="25" t="s">
        <v>60</v>
      </c>
      <c r="E23" s="53">
        <v>478</v>
      </c>
      <c r="F23" s="78">
        <f t="shared" si="0"/>
        <v>23.9</v>
      </c>
      <c r="G23" s="53">
        <v>33</v>
      </c>
      <c r="H23" s="55">
        <v>6.9037656903765692</v>
      </c>
      <c r="I23" s="53">
        <v>90</v>
      </c>
      <c r="J23" s="55">
        <v>18.828451882845187</v>
      </c>
      <c r="K23" s="53">
        <v>204</v>
      </c>
      <c r="L23" s="55">
        <v>42.677824267782427</v>
      </c>
      <c r="M23" s="53">
        <v>151</v>
      </c>
      <c r="N23" s="55">
        <v>31.589958158995817</v>
      </c>
    </row>
    <row r="24" spans="2:15" ht="18" customHeight="1" x14ac:dyDescent="0.15">
      <c r="B24" s="104"/>
      <c r="C24" s="119"/>
      <c r="D24" s="70" t="s">
        <v>59</v>
      </c>
      <c r="E24" s="53">
        <v>148</v>
      </c>
      <c r="F24" s="54">
        <f t="shared" si="0"/>
        <v>7.3999999999999995</v>
      </c>
      <c r="G24" s="76">
        <v>15</v>
      </c>
      <c r="H24" s="73">
        <v>10.135135135135135</v>
      </c>
      <c r="I24" s="71">
        <v>34</v>
      </c>
      <c r="J24" s="73">
        <v>22.972972972972972</v>
      </c>
      <c r="K24" s="71">
        <v>51</v>
      </c>
      <c r="L24" s="73">
        <v>34.45945945945946</v>
      </c>
      <c r="M24" s="71">
        <v>48</v>
      </c>
      <c r="N24" s="73">
        <v>32.432432432432435</v>
      </c>
    </row>
    <row r="25" spans="2:15" ht="18" customHeight="1" x14ac:dyDescent="0.15">
      <c r="B25" s="104"/>
      <c r="C25" s="120" t="s">
        <v>1</v>
      </c>
      <c r="D25" s="25" t="s">
        <v>60</v>
      </c>
      <c r="E25" s="75">
        <v>539</v>
      </c>
      <c r="F25" s="78">
        <f t="shared" si="0"/>
        <v>26.950000000000003</v>
      </c>
      <c r="G25" s="53">
        <v>34</v>
      </c>
      <c r="H25" s="55">
        <v>6.3079777365491649</v>
      </c>
      <c r="I25" s="53">
        <v>120</v>
      </c>
      <c r="J25" s="55">
        <v>22.263450834879407</v>
      </c>
      <c r="K25" s="53">
        <v>217</v>
      </c>
      <c r="L25" s="55">
        <v>40.259740259740262</v>
      </c>
      <c r="M25" s="53">
        <v>168</v>
      </c>
      <c r="N25" s="55">
        <v>31.168831168831169</v>
      </c>
    </row>
    <row r="26" spans="2:15" ht="18" customHeight="1" x14ac:dyDescent="0.15">
      <c r="B26" s="104"/>
      <c r="C26" s="119"/>
      <c r="D26" s="70" t="s">
        <v>59</v>
      </c>
      <c r="E26" s="53">
        <v>178</v>
      </c>
      <c r="F26" s="73">
        <f t="shared" si="0"/>
        <v>8.9</v>
      </c>
      <c r="G26" s="76">
        <v>21</v>
      </c>
      <c r="H26" s="73">
        <v>11.797752808988765</v>
      </c>
      <c r="I26" s="71">
        <v>49</v>
      </c>
      <c r="J26" s="73">
        <v>27.528089887640448</v>
      </c>
      <c r="K26" s="71">
        <v>78</v>
      </c>
      <c r="L26" s="73">
        <v>43.820224719101127</v>
      </c>
      <c r="M26" s="71">
        <v>30</v>
      </c>
      <c r="N26" s="73">
        <v>16.853932584269664</v>
      </c>
    </row>
    <row r="27" spans="2:15" ht="18" customHeight="1" x14ac:dyDescent="0.15">
      <c r="B27" s="104"/>
      <c r="C27" s="120" t="s">
        <v>0</v>
      </c>
      <c r="D27" s="25" t="s">
        <v>60</v>
      </c>
      <c r="E27" s="75">
        <v>277</v>
      </c>
      <c r="F27" s="54">
        <f t="shared" si="0"/>
        <v>13.850000000000001</v>
      </c>
      <c r="G27" s="53">
        <v>18</v>
      </c>
      <c r="H27" s="55">
        <v>6.4981949458483754</v>
      </c>
      <c r="I27" s="53">
        <v>61</v>
      </c>
      <c r="J27" s="55">
        <v>22.021660649819495</v>
      </c>
      <c r="K27" s="53">
        <v>100</v>
      </c>
      <c r="L27" s="55">
        <v>36.101083032490976</v>
      </c>
      <c r="M27" s="53">
        <v>98</v>
      </c>
      <c r="N27" s="55">
        <v>35.379061371841154</v>
      </c>
    </row>
    <row r="28" spans="2:15" x14ac:dyDescent="0.15">
      <c r="B28" s="103"/>
      <c r="C28" s="121"/>
      <c r="D28" s="67" t="s">
        <v>59</v>
      </c>
      <c r="E28" s="50">
        <v>103</v>
      </c>
      <c r="F28" s="79">
        <f t="shared" si="0"/>
        <v>5.1499999999999995</v>
      </c>
      <c r="G28" s="50">
        <v>12</v>
      </c>
      <c r="H28" s="52">
        <v>11.650485436893204</v>
      </c>
      <c r="I28" s="50">
        <v>32</v>
      </c>
      <c r="J28" s="52">
        <v>31.067961165048544</v>
      </c>
      <c r="K28" s="50">
        <v>38</v>
      </c>
      <c r="L28" s="52">
        <v>36.893203883495147</v>
      </c>
      <c r="M28" s="50">
        <v>21</v>
      </c>
      <c r="N28" s="52">
        <v>20.388349514563107</v>
      </c>
      <c r="O28" s="68"/>
    </row>
    <row r="30" spans="2:15" x14ac:dyDescent="0.15">
      <c r="B30" s="95" t="s">
        <v>88</v>
      </c>
      <c r="C30" s="28"/>
      <c r="D30" s="28"/>
      <c r="E30" s="28"/>
      <c r="F30" s="28"/>
      <c r="G30" s="28"/>
      <c r="H30" s="28"/>
      <c r="I30" s="28"/>
      <c r="J30" s="28"/>
      <c r="K30" s="28"/>
      <c r="L30" s="28"/>
    </row>
    <row r="31" spans="2:15" x14ac:dyDescent="0.15"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</row>
    <row r="32" spans="2:15" ht="114.95" customHeight="1" x14ac:dyDescent="0.15">
      <c r="B32" s="13"/>
      <c r="C32" s="65"/>
      <c r="D32" s="66"/>
      <c r="E32" s="123" t="s">
        <v>11</v>
      </c>
      <c r="F32" s="115"/>
      <c r="G32" s="111" t="s">
        <v>55</v>
      </c>
      <c r="H32" s="112"/>
      <c r="I32" s="111" t="s">
        <v>56</v>
      </c>
      <c r="J32" s="112"/>
      <c r="K32" s="111" t="s">
        <v>57</v>
      </c>
      <c r="L32" s="112"/>
      <c r="M32" s="111" t="s">
        <v>58</v>
      </c>
      <c r="N32" s="112"/>
    </row>
    <row r="33" spans="2:17" ht="18" customHeight="1" x14ac:dyDescent="0.15">
      <c r="B33" s="98" t="s">
        <v>34</v>
      </c>
      <c r="C33" s="99"/>
      <c r="D33" s="99"/>
      <c r="E33" s="74" t="s">
        <v>35</v>
      </c>
      <c r="F33" s="38" t="s">
        <v>36</v>
      </c>
      <c r="G33" s="39" t="s">
        <v>35</v>
      </c>
      <c r="H33" s="38" t="s">
        <v>36</v>
      </c>
      <c r="I33" s="39" t="s">
        <v>35</v>
      </c>
      <c r="J33" s="38" t="s">
        <v>36</v>
      </c>
      <c r="K33" s="39" t="s">
        <v>35</v>
      </c>
      <c r="L33" s="38" t="s">
        <v>36</v>
      </c>
      <c r="M33" s="39" t="s">
        <v>35</v>
      </c>
      <c r="N33" s="38" t="s">
        <v>36</v>
      </c>
    </row>
    <row r="34" spans="2:17" ht="18" customHeight="1" x14ac:dyDescent="0.15">
      <c r="B34" s="100"/>
      <c r="C34" s="122"/>
      <c r="D34" s="122"/>
      <c r="E34" s="43">
        <v>2000</v>
      </c>
      <c r="F34" s="44">
        <v>100</v>
      </c>
      <c r="G34" s="45">
        <v>87</v>
      </c>
      <c r="H34" s="44">
        <v>4.3499999999999996</v>
      </c>
      <c r="I34" s="46">
        <v>255</v>
      </c>
      <c r="J34" s="44">
        <v>12.75</v>
      </c>
      <c r="K34" s="46">
        <v>805</v>
      </c>
      <c r="L34" s="44">
        <v>40.25</v>
      </c>
      <c r="M34" s="46">
        <v>853</v>
      </c>
      <c r="N34" s="44">
        <v>42.65</v>
      </c>
    </row>
    <row r="35" spans="2:17" ht="18" customHeight="1" x14ac:dyDescent="0.15">
      <c r="B35" s="102" t="s">
        <v>31</v>
      </c>
      <c r="C35" s="118" t="s">
        <v>10</v>
      </c>
      <c r="D35" s="63" t="s">
        <v>60</v>
      </c>
      <c r="E35" s="47">
        <v>831</v>
      </c>
      <c r="F35" s="48">
        <f>E35/2000*100</f>
        <v>41.55</v>
      </c>
      <c r="G35" s="47">
        <v>36</v>
      </c>
      <c r="H35" s="49">
        <v>4.3321299638989172</v>
      </c>
      <c r="I35" s="47">
        <v>128</v>
      </c>
      <c r="J35" s="49">
        <v>15.403128760529482</v>
      </c>
      <c r="K35" s="47">
        <v>347</v>
      </c>
      <c r="L35" s="49">
        <v>41.756919374247893</v>
      </c>
      <c r="M35" s="47">
        <v>320</v>
      </c>
      <c r="N35" s="49">
        <v>38.507821901323709</v>
      </c>
      <c r="P35" s="61"/>
    </row>
    <row r="36" spans="2:17" ht="18" customHeight="1" x14ac:dyDescent="0.15">
      <c r="B36" s="104"/>
      <c r="C36" s="119"/>
      <c r="D36" s="70" t="s">
        <v>59</v>
      </c>
      <c r="E36" s="71">
        <v>295</v>
      </c>
      <c r="F36" s="80">
        <f>E36/2000*100</f>
        <v>14.75</v>
      </c>
      <c r="G36" s="71">
        <v>24</v>
      </c>
      <c r="H36" s="73">
        <v>8.1355932203389827</v>
      </c>
      <c r="I36" s="71">
        <v>53</v>
      </c>
      <c r="J36" s="73">
        <v>17.966101694915253</v>
      </c>
      <c r="K36" s="71">
        <v>127</v>
      </c>
      <c r="L36" s="73">
        <v>43.050847457627121</v>
      </c>
      <c r="M36" s="71">
        <v>91</v>
      </c>
      <c r="N36" s="73">
        <v>30.847457627118644</v>
      </c>
      <c r="P36" s="61"/>
    </row>
    <row r="37" spans="2:17" ht="18" customHeight="1" x14ac:dyDescent="0.15">
      <c r="B37" s="104"/>
      <c r="C37" s="120" t="s">
        <v>9</v>
      </c>
      <c r="D37" s="25" t="s">
        <v>60</v>
      </c>
      <c r="E37" s="53">
        <v>645</v>
      </c>
      <c r="F37" s="54">
        <f t="shared" ref="F37:F56" si="1">E37/2000*100</f>
        <v>32.25</v>
      </c>
      <c r="G37" s="53">
        <v>19</v>
      </c>
      <c r="H37" s="55">
        <v>2.945736434108527</v>
      </c>
      <c r="I37" s="53">
        <v>57</v>
      </c>
      <c r="J37" s="55">
        <v>8.8372093023255811</v>
      </c>
      <c r="K37" s="53">
        <v>240</v>
      </c>
      <c r="L37" s="55">
        <v>37.209302325581397</v>
      </c>
      <c r="M37" s="53">
        <v>329</v>
      </c>
      <c r="N37" s="55">
        <v>51.007751937984494</v>
      </c>
    </row>
    <row r="38" spans="2:17" ht="18" customHeight="1" x14ac:dyDescent="0.15">
      <c r="B38" s="103"/>
      <c r="C38" s="121"/>
      <c r="D38" s="64" t="s">
        <v>59</v>
      </c>
      <c r="E38" s="50">
        <v>229</v>
      </c>
      <c r="F38" s="77">
        <f t="shared" si="1"/>
        <v>11.450000000000001</v>
      </c>
      <c r="G38" s="50">
        <v>8</v>
      </c>
      <c r="H38" s="52">
        <v>3.4934497816593888</v>
      </c>
      <c r="I38" s="50">
        <v>17</v>
      </c>
      <c r="J38" s="52">
        <v>7.4235807860262009</v>
      </c>
      <c r="K38" s="50">
        <v>91</v>
      </c>
      <c r="L38" s="52">
        <v>39.737991266375545</v>
      </c>
      <c r="M38" s="50">
        <v>113</v>
      </c>
      <c r="N38" s="52">
        <v>49.344978165938862</v>
      </c>
      <c r="Q38" s="62"/>
    </row>
    <row r="39" spans="2:17" ht="18" customHeight="1" x14ac:dyDescent="0.15">
      <c r="B39" s="102" t="s">
        <v>32</v>
      </c>
      <c r="C39" s="118" t="s">
        <v>8</v>
      </c>
      <c r="D39" s="63" t="s">
        <v>60</v>
      </c>
      <c r="E39" s="47">
        <v>225</v>
      </c>
      <c r="F39" s="48">
        <f t="shared" si="1"/>
        <v>11.25</v>
      </c>
      <c r="G39" s="47">
        <v>16</v>
      </c>
      <c r="H39" s="49">
        <v>7.1111111111111107</v>
      </c>
      <c r="I39" s="47">
        <v>35</v>
      </c>
      <c r="J39" s="49">
        <v>15.555555555555555</v>
      </c>
      <c r="K39" s="47">
        <v>77</v>
      </c>
      <c r="L39" s="49">
        <v>34.222222222222221</v>
      </c>
      <c r="M39" s="47">
        <v>97</v>
      </c>
      <c r="N39" s="49">
        <v>43.111111111111114</v>
      </c>
    </row>
    <row r="40" spans="2:17" ht="18" customHeight="1" x14ac:dyDescent="0.15">
      <c r="B40" s="104"/>
      <c r="C40" s="119"/>
      <c r="D40" s="70" t="s">
        <v>59</v>
      </c>
      <c r="E40" s="71">
        <v>107</v>
      </c>
      <c r="F40" s="80">
        <f t="shared" si="1"/>
        <v>5.35</v>
      </c>
      <c r="G40" s="71">
        <v>7</v>
      </c>
      <c r="H40" s="73">
        <v>6.5420560747663554</v>
      </c>
      <c r="I40" s="71">
        <v>14</v>
      </c>
      <c r="J40" s="73">
        <v>13.084112149532711</v>
      </c>
      <c r="K40" s="71">
        <v>34</v>
      </c>
      <c r="L40" s="73">
        <v>31.77570093457944</v>
      </c>
      <c r="M40" s="71">
        <v>52</v>
      </c>
      <c r="N40" s="73">
        <v>48.598130841121495</v>
      </c>
    </row>
    <row r="41" spans="2:17" ht="18" customHeight="1" x14ac:dyDescent="0.15">
      <c r="B41" s="104"/>
      <c r="C41" s="120" t="s">
        <v>7</v>
      </c>
      <c r="D41" s="25" t="s">
        <v>60</v>
      </c>
      <c r="E41" s="53">
        <v>358</v>
      </c>
      <c r="F41" s="54">
        <f t="shared" si="1"/>
        <v>17.899999999999999</v>
      </c>
      <c r="G41" s="53">
        <v>18</v>
      </c>
      <c r="H41" s="55">
        <v>5.027932960893855</v>
      </c>
      <c r="I41" s="53">
        <v>46</v>
      </c>
      <c r="J41" s="55">
        <v>12.849162011173185</v>
      </c>
      <c r="K41" s="53">
        <v>136</v>
      </c>
      <c r="L41" s="55">
        <v>37.988826815642462</v>
      </c>
      <c r="M41" s="53">
        <v>158</v>
      </c>
      <c r="N41" s="55">
        <v>44.134078212290504</v>
      </c>
    </row>
    <row r="42" spans="2:17" ht="18" customHeight="1" x14ac:dyDescent="0.15">
      <c r="B42" s="104"/>
      <c r="C42" s="119"/>
      <c r="D42" s="70" t="s">
        <v>59</v>
      </c>
      <c r="E42" s="71">
        <v>120</v>
      </c>
      <c r="F42" s="80">
        <f t="shared" si="1"/>
        <v>6</v>
      </c>
      <c r="G42" s="71">
        <v>6</v>
      </c>
      <c r="H42" s="73">
        <v>5</v>
      </c>
      <c r="I42" s="71">
        <v>20</v>
      </c>
      <c r="J42" s="73">
        <v>16.666666666666668</v>
      </c>
      <c r="K42" s="71">
        <v>50</v>
      </c>
      <c r="L42" s="73">
        <v>41.666666666666664</v>
      </c>
      <c r="M42" s="71">
        <v>44</v>
      </c>
      <c r="N42" s="73">
        <v>36.666666666666664</v>
      </c>
    </row>
    <row r="43" spans="2:17" ht="18" customHeight="1" x14ac:dyDescent="0.15">
      <c r="B43" s="104"/>
      <c r="C43" s="120" t="s">
        <v>6</v>
      </c>
      <c r="D43" s="25" t="s">
        <v>60</v>
      </c>
      <c r="E43" s="53">
        <v>366</v>
      </c>
      <c r="F43" s="54">
        <f t="shared" si="1"/>
        <v>18.3</v>
      </c>
      <c r="G43" s="53">
        <v>8</v>
      </c>
      <c r="H43" s="55">
        <v>2.1857923497267762</v>
      </c>
      <c r="I43" s="53">
        <v>57</v>
      </c>
      <c r="J43" s="55">
        <v>15.573770491803279</v>
      </c>
      <c r="K43" s="53">
        <v>153</v>
      </c>
      <c r="L43" s="55">
        <v>41.803278688524593</v>
      </c>
      <c r="M43" s="53">
        <v>148</v>
      </c>
      <c r="N43" s="55">
        <v>40.437158469945352</v>
      </c>
      <c r="Q43" s="62"/>
    </row>
    <row r="44" spans="2:17" ht="18" customHeight="1" x14ac:dyDescent="0.15">
      <c r="B44" s="104"/>
      <c r="C44" s="119"/>
      <c r="D44" s="70" t="s">
        <v>59</v>
      </c>
      <c r="E44" s="71">
        <v>126</v>
      </c>
      <c r="F44" s="80">
        <f t="shared" si="1"/>
        <v>6.3</v>
      </c>
      <c r="G44" s="71">
        <v>9</v>
      </c>
      <c r="H44" s="73">
        <v>7.1428571428571432</v>
      </c>
      <c r="I44" s="71">
        <v>15</v>
      </c>
      <c r="J44" s="73">
        <v>11.904761904761905</v>
      </c>
      <c r="K44" s="71">
        <v>59</v>
      </c>
      <c r="L44" s="73">
        <v>46.825396825396822</v>
      </c>
      <c r="M44" s="71">
        <v>43</v>
      </c>
      <c r="N44" s="73">
        <v>34.126984126984127</v>
      </c>
    </row>
    <row r="45" spans="2:17" ht="18" customHeight="1" x14ac:dyDescent="0.15">
      <c r="B45" s="104"/>
      <c r="C45" s="120" t="s">
        <v>5</v>
      </c>
      <c r="D45" s="25" t="s">
        <v>60</v>
      </c>
      <c r="E45" s="53">
        <v>235</v>
      </c>
      <c r="F45" s="54">
        <f t="shared" si="1"/>
        <v>11.75</v>
      </c>
      <c r="G45" s="53">
        <v>5</v>
      </c>
      <c r="H45" s="55">
        <v>2.1276595744680851</v>
      </c>
      <c r="I45" s="53">
        <v>27</v>
      </c>
      <c r="J45" s="55">
        <v>11.48936170212766</v>
      </c>
      <c r="K45" s="53">
        <v>100</v>
      </c>
      <c r="L45" s="55">
        <v>42.553191489361701</v>
      </c>
      <c r="M45" s="53">
        <v>103</v>
      </c>
      <c r="N45" s="55">
        <v>43.829787234042556</v>
      </c>
    </row>
    <row r="46" spans="2:17" ht="18" customHeight="1" x14ac:dyDescent="0.15">
      <c r="B46" s="104"/>
      <c r="C46" s="119"/>
      <c r="D46" s="70" t="s">
        <v>59</v>
      </c>
      <c r="E46" s="71">
        <v>77</v>
      </c>
      <c r="F46" s="80">
        <f t="shared" si="1"/>
        <v>3.85</v>
      </c>
      <c r="G46" s="71">
        <v>7</v>
      </c>
      <c r="H46" s="73">
        <v>9.0909090909090917</v>
      </c>
      <c r="I46" s="71">
        <v>8</v>
      </c>
      <c r="J46" s="73">
        <v>10.38961038961039</v>
      </c>
      <c r="K46" s="71">
        <v>33</v>
      </c>
      <c r="L46" s="73">
        <v>42.857142857142854</v>
      </c>
      <c r="M46" s="71">
        <v>29</v>
      </c>
      <c r="N46" s="73">
        <v>37.662337662337663</v>
      </c>
    </row>
    <row r="47" spans="2:17" ht="18" customHeight="1" x14ac:dyDescent="0.15">
      <c r="B47" s="104"/>
      <c r="C47" s="120" t="s">
        <v>4</v>
      </c>
      <c r="D47" s="25" t="s">
        <v>60</v>
      </c>
      <c r="E47" s="53">
        <v>292</v>
      </c>
      <c r="F47" s="54">
        <f t="shared" si="1"/>
        <v>14.6</v>
      </c>
      <c r="G47" s="53">
        <v>8</v>
      </c>
      <c r="H47" s="55">
        <v>2.7397260273972601</v>
      </c>
      <c r="I47" s="53">
        <v>20</v>
      </c>
      <c r="J47" s="55">
        <v>6.8493150684931505</v>
      </c>
      <c r="K47" s="53">
        <v>121</v>
      </c>
      <c r="L47" s="55">
        <v>41.438356164383563</v>
      </c>
      <c r="M47" s="53">
        <v>143</v>
      </c>
      <c r="N47" s="55">
        <v>48.972602739726028</v>
      </c>
    </row>
    <row r="48" spans="2:17" ht="18" customHeight="1" x14ac:dyDescent="0.15">
      <c r="B48" s="103"/>
      <c r="C48" s="121"/>
      <c r="D48" s="64" t="s">
        <v>59</v>
      </c>
      <c r="E48" s="50">
        <v>94</v>
      </c>
      <c r="F48" s="77">
        <f t="shared" si="1"/>
        <v>4.7</v>
      </c>
      <c r="G48" s="50">
        <v>3</v>
      </c>
      <c r="H48" s="52">
        <v>3.1914893617021276</v>
      </c>
      <c r="I48" s="50">
        <v>13</v>
      </c>
      <c r="J48" s="52">
        <v>13.829787234042554</v>
      </c>
      <c r="K48" s="50">
        <v>42</v>
      </c>
      <c r="L48" s="52">
        <v>44.680851063829785</v>
      </c>
      <c r="M48" s="50">
        <v>36</v>
      </c>
      <c r="N48" s="52">
        <v>38.297872340425535</v>
      </c>
    </row>
    <row r="49" spans="2:16" ht="18" customHeight="1" x14ac:dyDescent="0.15">
      <c r="B49" s="102" t="s">
        <v>33</v>
      </c>
      <c r="C49" s="118" t="s">
        <v>3</v>
      </c>
      <c r="D49" s="63" t="s">
        <v>60</v>
      </c>
      <c r="E49" s="47">
        <v>182</v>
      </c>
      <c r="F49" s="48">
        <f t="shared" si="1"/>
        <v>9.1</v>
      </c>
      <c r="G49" s="47">
        <v>6</v>
      </c>
      <c r="H49" s="49">
        <v>3.2967032967032965</v>
      </c>
      <c r="I49" s="47">
        <v>17</v>
      </c>
      <c r="J49" s="49">
        <v>9.3406593406593412</v>
      </c>
      <c r="K49" s="47">
        <v>79</v>
      </c>
      <c r="L49" s="49">
        <v>43.406593406593409</v>
      </c>
      <c r="M49" s="47">
        <v>80</v>
      </c>
      <c r="N49" s="49">
        <v>43.956043956043956</v>
      </c>
    </row>
    <row r="50" spans="2:16" ht="18" customHeight="1" x14ac:dyDescent="0.15">
      <c r="B50" s="104"/>
      <c r="C50" s="119"/>
      <c r="D50" s="70" t="s">
        <v>59</v>
      </c>
      <c r="E50" s="71">
        <v>95</v>
      </c>
      <c r="F50" s="80">
        <f t="shared" si="1"/>
        <v>4.75</v>
      </c>
      <c r="G50" s="71">
        <v>8</v>
      </c>
      <c r="H50" s="73">
        <v>8.4210526315789469</v>
      </c>
      <c r="I50" s="71">
        <v>13</v>
      </c>
      <c r="J50" s="73">
        <v>13.684210526315789</v>
      </c>
      <c r="K50" s="71">
        <v>41</v>
      </c>
      <c r="L50" s="73">
        <v>43.157894736842103</v>
      </c>
      <c r="M50" s="71">
        <v>33</v>
      </c>
      <c r="N50" s="73">
        <v>34.736842105263158</v>
      </c>
    </row>
    <row r="51" spans="2:16" ht="18" customHeight="1" x14ac:dyDescent="0.15">
      <c r="B51" s="104"/>
      <c r="C51" s="120" t="s">
        <v>2</v>
      </c>
      <c r="D51" s="25" t="s">
        <v>60</v>
      </c>
      <c r="E51" s="53">
        <v>478</v>
      </c>
      <c r="F51" s="54">
        <f t="shared" si="1"/>
        <v>23.9</v>
      </c>
      <c r="G51" s="53">
        <v>23</v>
      </c>
      <c r="H51" s="55">
        <v>4.8117154811715483</v>
      </c>
      <c r="I51" s="53">
        <v>58</v>
      </c>
      <c r="J51" s="55">
        <v>12.133891213389122</v>
      </c>
      <c r="K51" s="53">
        <v>203</v>
      </c>
      <c r="L51" s="55">
        <v>42.468619246861927</v>
      </c>
      <c r="M51" s="53">
        <v>194</v>
      </c>
      <c r="N51" s="55">
        <v>40.585774058577407</v>
      </c>
    </row>
    <row r="52" spans="2:16" ht="18" customHeight="1" x14ac:dyDescent="0.15">
      <c r="B52" s="104"/>
      <c r="C52" s="119"/>
      <c r="D52" s="70" t="s">
        <v>59</v>
      </c>
      <c r="E52" s="71">
        <v>148</v>
      </c>
      <c r="F52" s="80">
        <f t="shared" si="1"/>
        <v>7.3999999999999995</v>
      </c>
      <c r="G52" s="71">
        <v>6</v>
      </c>
      <c r="H52" s="73">
        <v>4.0540540540540544</v>
      </c>
      <c r="I52" s="71">
        <v>22</v>
      </c>
      <c r="J52" s="73">
        <v>14.864864864864865</v>
      </c>
      <c r="K52" s="71">
        <v>55</v>
      </c>
      <c r="L52" s="73">
        <v>37.162162162162161</v>
      </c>
      <c r="M52" s="71">
        <v>65</v>
      </c>
      <c r="N52" s="73">
        <v>43.918918918918919</v>
      </c>
    </row>
    <row r="53" spans="2:16" ht="18" customHeight="1" x14ac:dyDescent="0.15">
      <c r="B53" s="104"/>
      <c r="C53" s="120" t="s">
        <v>1</v>
      </c>
      <c r="D53" s="25" t="s">
        <v>60</v>
      </c>
      <c r="E53" s="53">
        <v>539</v>
      </c>
      <c r="F53" s="54">
        <f t="shared" si="1"/>
        <v>26.950000000000003</v>
      </c>
      <c r="G53" s="53">
        <v>15</v>
      </c>
      <c r="H53" s="55">
        <v>2.7829313543599259</v>
      </c>
      <c r="I53" s="53">
        <v>79</v>
      </c>
      <c r="J53" s="55">
        <v>14.656771799628942</v>
      </c>
      <c r="K53" s="53">
        <v>204</v>
      </c>
      <c r="L53" s="55">
        <v>37.847866419294988</v>
      </c>
      <c r="M53" s="53">
        <v>241</v>
      </c>
      <c r="N53" s="55">
        <v>44.712430426716139</v>
      </c>
    </row>
    <row r="54" spans="2:16" ht="18" customHeight="1" x14ac:dyDescent="0.15">
      <c r="B54" s="104"/>
      <c r="C54" s="119"/>
      <c r="D54" s="70" t="s">
        <v>59</v>
      </c>
      <c r="E54" s="71">
        <v>178</v>
      </c>
      <c r="F54" s="80">
        <f t="shared" si="1"/>
        <v>8.9</v>
      </c>
      <c r="G54" s="71">
        <v>14</v>
      </c>
      <c r="H54" s="73">
        <v>7.8651685393258424</v>
      </c>
      <c r="I54" s="71">
        <v>24</v>
      </c>
      <c r="J54" s="73">
        <v>13.48314606741573</v>
      </c>
      <c r="K54" s="71">
        <v>74</v>
      </c>
      <c r="L54" s="73">
        <v>41.573033707865171</v>
      </c>
      <c r="M54" s="71">
        <v>66</v>
      </c>
      <c r="N54" s="73">
        <v>37.078651685393261</v>
      </c>
    </row>
    <row r="55" spans="2:16" ht="18" customHeight="1" x14ac:dyDescent="0.15">
      <c r="B55" s="104"/>
      <c r="C55" s="120" t="s">
        <v>0</v>
      </c>
      <c r="D55" s="25" t="s">
        <v>60</v>
      </c>
      <c r="E55" s="53">
        <v>277</v>
      </c>
      <c r="F55" s="77">
        <f t="shared" si="1"/>
        <v>13.850000000000001</v>
      </c>
      <c r="G55" s="53">
        <v>11</v>
      </c>
      <c r="H55" s="55">
        <v>3.9711191335740073</v>
      </c>
      <c r="I55" s="53">
        <v>31</v>
      </c>
      <c r="J55" s="55">
        <v>11.191335740072201</v>
      </c>
      <c r="K55" s="53">
        <v>101</v>
      </c>
      <c r="L55" s="55">
        <v>36.462093862815884</v>
      </c>
      <c r="M55" s="53">
        <v>134</v>
      </c>
      <c r="N55" s="55">
        <v>48.375451263537904</v>
      </c>
    </row>
    <row r="56" spans="2:16" x14ac:dyDescent="0.15">
      <c r="B56" s="103"/>
      <c r="C56" s="121"/>
      <c r="D56" s="67" t="s">
        <v>59</v>
      </c>
      <c r="E56" s="50">
        <v>103</v>
      </c>
      <c r="F56" s="79">
        <f t="shared" si="1"/>
        <v>5.1499999999999995</v>
      </c>
      <c r="G56" s="50">
        <v>4</v>
      </c>
      <c r="H56" s="52">
        <v>3.883495145631068</v>
      </c>
      <c r="I56" s="50">
        <v>11</v>
      </c>
      <c r="J56" s="52">
        <v>10.679611650485437</v>
      </c>
      <c r="K56" s="50">
        <v>48</v>
      </c>
      <c r="L56" s="52">
        <v>46.601941747572816</v>
      </c>
      <c r="M56" s="50">
        <v>40</v>
      </c>
      <c r="N56" s="52">
        <v>38.834951456310677</v>
      </c>
      <c r="O56" s="68"/>
    </row>
    <row r="58" spans="2:16" x14ac:dyDescent="0.15">
      <c r="B58" s="95" t="s">
        <v>89</v>
      </c>
      <c r="C58" s="28"/>
      <c r="D58" s="28"/>
      <c r="E58" s="28"/>
      <c r="F58" s="28"/>
      <c r="G58" s="28"/>
      <c r="H58" s="28"/>
      <c r="I58" s="28"/>
      <c r="J58" s="28"/>
      <c r="K58" s="28"/>
      <c r="L58" s="28"/>
    </row>
    <row r="59" spans="2:16" x14ac:dyDescent="0.15"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</row>
    <row r="60" spans="2:16" ht="114.95" customHeight="1" x14ac:dyDescent="0.15">
      <c r="B60" s="13"/>
      <c r="C60" s="65"/>
      <c r="D60" s="66"/>
      <c r="E60" s="123" t="s">
        <v>11</v>
      </c>
      <c r="F60" s="115"/>
      <c r="G60" s="111" t="s">
        <v>55</v>
      </c>
      <c r="H60" s="112"/>
      <c r="I60" s="111" t="s">
        <v>56</v>
      </c>
      <c r="J60" s="112"/>
      <c r="K60" s="111" t="s">
        <v>57</v>
      </c>
      <c r="L60" s="112"/>
      <c r="M60" s="111" t="s">
        <v>58</v>
      </c>
      <c r="N60" s="112"/>
    </row>
    <row r="61" spans="2:16" ht="18" customHeight="1" x14ac:dyDescent="0.15">
      <c r="B61" s="98" t="s">
        <v>34</v>
      </c>
      <c r="C61" s="99"/>
      <c r="D61" s="99"/>
      <c r="E61" s="74" t="s">
        <v>35</v>
      </c>
      <c r="F61" s="38" t="s">
        <v>36</v>
      </c>
      <c r="G61" s="39" t="s">
        <v>35</v>
      </c>
      <c r="H61" s="38" t="s">
        <v>36</v>
      </c>
      <c r="I61" s="39" t="s">
        <v>35</v>
      </c>
      <c r="J61" s="38" t="s">
        <v>36</v>
      </c>
      <c r="K61" s="39" t="s">
        <v>35</v>
      </c>
      <c r="L61" s="38" t="s">
        <v>36</v>
      </c>
      <c r="M61" s="39" t="s">
        <v>35</v>
      </c>
      <c r="N61" s="38" t="s">
        <v>36</v>
      </c>
    </row>
    <row r="62" spans="2:16" ht="18" customHeight="1" x14ac:dyDescent="0.15">
      <c r="B62" s="100"/>
      <c r="C62" s="122"/>
      <c r="D62" s="122"/>
      <c r="E62" s="43">
        <v>2000</v>
      </c>
      <c r="F62" s="44">
        <v>100</v>
      </c>
      <c r="G62" s="45">
        <v>107</v>
      </c>
      <c r="H62" s="44">
        <v>5.35</v>
      </c>
      <c r="I62" s="46">
        <v>290</v>
      </c>
      <c r="J62" s="44">
        <v>14.5</v>
      </c>
      <c r="K62" s="46">
        <v>780</v>
      </c>
      <c r="L62" s="44">
        <v>39</v>
      </c>
      <c r="M62" s="46">
        <v>823</v>
      </c>
      <c r="N62" s="44">
        <v>41.15</v>
      </c>
    </row>
    <row r="63" spans="2:16" ht="18" customHeight="1" x14ac:dyDescent="0.15">
      <c r="B63" s="102" t="s">
        <v>31</v>
      </c>
      <c r="C63" s="118" t="s">
        <v>10</v>
      </c>
      <c r="D63" s="63" t="s">
        <v>60</v>
      </c>
      <c r="E63" s="47">
        <v>831</v>
      </c>
      <c r="F63" s="48">
        <f>E63/2000*100</f>
        <v>41.55</v>
      </c>
      <c r="G63" s="47">
        <v>42</v>
      </c>
      <c r="H63" s="49">
        <v>5.0541516245487363</v>
      </c>
      <c r="I63" s="47">
        <v>147</v>
      </c>
      <c r="J63" s="49">
        <v>17.689530685920577</v>
      </c>
      <c r="K63" s="47">
        <v>340</v>
      </c>
      <c r="L63" s="49">
        <v>40.914560770156442</v>
      </c>
      <c r="M63" s="47">
        <v>302</v>
      </c>
      <c r="N63" s="49">
        <v>36.341756919374248</v>
      </c>
      <c r="P63" s="61"/>
    </row>
    <row r="64" spans="2:16" ht="18" customHeight="1" x14ac:dyDescent="0.15">
      <c r="B64" s="104"/>
      <c r="C64" s="119"/>
      <c r="D64" s="70" t="s">
        <v>59</v>
      </c>
      <c r="E64" s="71">
        <v>295</v>
      </c>
      <c r="F64" s="72">
        <f>E64/2000*100</f>
        <v>14.75</v>
      </c>
      <c r="G64" s="71">
        <v>30</v>
      </c>
      <c r="H64" s="73">
        <v>10.169491525423728</v>
      </c>
      <c r="I64" s="71">
        <v>56</v>
      </c>
      <c r="J64" s="73">
        <v>18.983050847457626</v>
      </c>
      <c r="K64" s="71">
        <v>117</v>
      </c>
      <c r="L64" s="73">
        <v>39.66101694915254</v>
      </c>
      <c r="M64" s="71">
        <v>92</v>
      </c>
      <c r="N64" s="73">
        <v>31.1864406779661</v>
      </c>
      <c r="P64" s="61"/>
    </row>
    <row r="65" spans="2:17" ht="18" customHeight="1" x14ac:dyDescent="0.15">
      <c r="B65" s="104"/>
      <c r="C65" s="120" t="s">
        <v>9</v>
      </c>
      <c r="D65" s="25" t="s">
        <v>60</v>
      </c>
      <c r="E65" s="53">
        <v>645</v>
      </c>
      <c r="F65" s="54">
        <f t="shared" ref="F65:F84" si="2">E65/2000*100</f>
        <v>32.25</v>
      </c>
      <c r="G65" s="53">
        <v>24</v>
      </c>
      <c r="H65" s="55">
        <v>3.7209302325581395</v>
      </c>
      <c r="I65" s="53">
        <v>66</v>
      </c>
      <c r="J65" s="55">
        <v>10.232558139534884</v>
      </c>
      <c r="K65" s="53">
        <v>229</v>
      </c>
      <c r="L65" s="55">
        <v>35.503875968992247</v>
      </c>
      <c r="M65" s="53">
        <v>326</v>
      </c>
      <c r="N65" s="55">
        <v>50.542635658914726</v>
      </c>
    </row>
    <row r="66" spans="2:17" ht="18" customHeight="1" x14ac:dyDescent="0.15">
      <c r="B66" s="103"/>
      <c r="C66" s="121"/>
      <c r="D66" s="64" t="s">
        <v>59</v>
      </c>
      <c r="E66" s="50">
        <v>229</v>
      </c>
      <c r="F66" s="72">
        <f t="shared" si="2"/>
        <v>11.450000000000001</v>
      </c>
      <c r="G66" s="50">
        <v>11</v>
      </c>
      <c r="H66" s="52">
        <v>4.8034934497816595</v>
      </c>
      <c r="I66" s="50">
        <v>21</v>
      </c>
      <c r="J66" s="52">
        <v>9.1703056768558948</v>
      </c>
      <c r="K66" s="50">
        <v>94</v>
      </c>
      <c r="L66" s="52">
        <v>41.048034934497814</v>
      </c>
      <c r="M66" s="50">
        <v>103</v>
      </c>
      <c r="N66" s="52">
        <v>44.978165938864628</v>
      </c>
    </row>
    <row r="67" spans="2:17" ht="18" customHeight="1" x14ac:dyDescent="0.15">
      <c r="B67" s="102" t="s">
        <v>32</v>
      </c>
      <c r="C67" s="118" t="s">
        <v>8</v>
      </c>
      <c r="D67" s="63" t="s">
        <v>60</v>
      </c>
      <c r="E67" s="47">
        <v>225</v>
      </c>
      <c r="F67" s="48">
        <f t="shared" si="2"/>
        <v>11.25</v>
      </c>
      <c r="G67" s="47">
        <v>15</v>
      </c>
      <c r="H67" s="49">
        <v>6.666666666666667</v>
      </c>
      <c r="I67" s="47">
        <v>39</v>
      </c>
      <c r="J67" s="49">
        <v>17.333333333333332</v>
      </c>
      <c r="K67" s="47">
        <v>81</v>
      </c>
      <c r="L67" s="49">
        <v>36</v>
      </c>
      <c r="M67" s="47">
        <v>90</v>
      </c>
      <c r="N67" s="49">
        <v>40</v>
      </c>
    </row>
    <row r="68" spans="2:17" ht="18" customHeight="1" x14ac:dyDescent="0.15">
      <c r="B68" s="104"/>
      <c r="C68" s="119"/>
      <c r="D68" s="70" t="s">
        <v>59</v>
      </c>
      <c r="E68" s="71">
        <v>107</v>
      </c>
      <c r="F68" s="72">
        <f t="shared" si="2"/>
        <v>5.35</v>
      </c>
      <c r="G68" s="71">
        <v>7</v>
      </c>
      <c r="H68" s="73">
        <v>6.5420560747663554</v>
      </c>
      <c r="I68" s="71">
        <v>14</v>
      </c>
      <c r="J68" s="73">
        <v>13.084112149532711</v>
      </c>
      <c r="K68" s="71">
        <v>42</v>
      </c>
      <c r="L68" s="73">
        <v>39.252336448598129</v>
      </c>
      <c r="M68" s="71">
        <v>44</v>
      </c>
      <c r="N68" s="73">
        <v>41.121495327102807</v>
      </c>
    </row>
    <row r="69" spans="2:17" ht="18" customHeight="1" x14ac:dyDescent="0.15">
      <c r="B69" s="104"/>
      <c r="C69" s="120" t="s">
        <v>7</v>
      </c>
      <c r="D69" s="25" t="s">
        <v>60</v>
      </c>
      <c r="E69" s="53">
        <v>358</v>
      </c>
      <c r="F69" s="54">
        <f t="shared" si="2"/>
        <v>17.899999999999999</v>
      </c>
      <c r="G69" s="53">
        <v>18</v>
      </c>
      <c r="H69" s="55">
        <v>5.027932960893855</v>
      </c>
      <c r="I69" s="53">
        <v>52</v>
      </c>
      <c r="J69" s="55">
        <v>14.525139664804469</v>
      </c>
      <c r="K69" s="53">
        <v>142</v>
      </c>
      <c r="L69" s="55">
        <v>39.66480446927374</v>
      </c>
      <c r="M69" s="53">
        <v>146</v>
      </c>
      <c r="N69" s="55">
        <v>40.782122905027933</v>
      </c>
    </row>
    <row r="70" spans="2:17" ht="18" customHeight="1" x14ac:dyDescent="0.15">
      <c r="B70" s="104"/>
      <c r="C70" s="119"/>
      <c r="D70" s="70" t="s">
        <v>59</v>
      </c>
      <c r="E70" s="71">
        <v>120</v>
      </c>
      <c r="F70" s="72">
        <f t="shared" si="2"/>
        <v>6</v>
      </c>
      <c r="G70" s="71">
        <v>11</v>
      </c>
      <c r="H70" s="73">
        <v>9.1666666666666661</v>
      </c>
      <c r="I70" s="71">
        <v>21</v>
      </c>
      <c r="J70" s="73">
        <v>17.5</v>
      </c>
      <c r="K70" s="71">
        <v>47</v>
      </c>
      <c r="L70" s="73">
        <v>39.166666666666664</v>
      </c>
      <c r="M70" s="71">
        <v>41</v>
      </c>
      <c r="N70" s="73">
        <v>34.166666666666664</v>
      </c>
    </row>
    <row r="71" spans="2:17" ht="18" customHeight="1" x14ac:dyDescent="0.15">
      <c r="B71" s="104"/>
      <c r="C71" s="120" t="s">
        <v>6</v>
      </c>
      <c r="D71" s="25" t="s">
        <v>60</v>
      </c>
      <c r="E71" s="53">
        <v>366</v>
      </c>
      <c r="F71" s="54">
        <f t="shared" si="2"/>
        <v>18.3</v>
      </c>
      <c r="G71" s="53">
        <v>14</v>
      </c>
      <c r="H71" s="55">
        <v>3.8251366120218577</v>
      </c>
      <c r="I71" s="53">
        <v>56</v>
      </c>
      <c r="J71" s="55">
        <v>15.300546448087431</v>
      </c>
      <c r="K71" s="53">
        <v>153</v>
      </c>
      <c r="L71" s="55">
        <v>41.803278688524593</v>
      </c>
      <c r="M71" s="53">
        <v>143</v>
      </c>
      <c r="N71" s="55">
        <v>39.071038251366119</v>
      </c>
      <c r="Q71" s="62"/>
    </row>
    <row r="72" spans="2:17" ht="18" customHeight="1" x14ac:dyDescent="0.15">
      <c r="B72" s="104"/>
      <c r="C72" s="119"/>
      <c r="D72" s="70" t="s">
        <v>59</v>
      </c>
      <c r="E72" s="71">
        <v>126</v>
      </c>
      <c r="F72" s="72">
        <f t="shared" si="2"/>
        <v>6.3</v>
      </c>
      <c r="G72" s="71">
        <v>13</v>
      </c>
      <c r="H72" s="73">
        <v>10.317460317460318</v>
      </c>
      <c r="I72" s="71">
        <v>17</v>
      </c>
      <c r="J72" s="73">
        <v>13.492063492063492</v>
      </c>
      <c r="K72" s="71">
        <v>51</v>
      </c>
      <c r="L72" s="73">
        <v>40.476190476190474</v>
      </c>
      <c r="M72" s="71">
        <v>45</v>
      </c>
      <c r="N72" s="73">
        <v>35.714285714285715</v>
      </c>
    </row>
    <row r="73" spans="2:17" ht="18" customHeight="1" x14ac:dyDescent="0.15">
      <c r="B73" s="104"/>
      <c r="C73" s="120" t="s">
        <v>5</v>
      </c>
      <c r="D73" s="25" t="s">
        <v>60</v>
      </c>
      <c r="E73" s="53">
        <v>235</v>
      </c>
      <c r="F73" s="54">
        <f t="shared" si="2"/>
        <v>11.75</v>
      </c>
      <c r="G73" s="53">
        <v>9</v>
      </c>
      <c r="H73" s="55">
        <v>3.8297872340425534</v>
      </c>
      <c r="I73" s="53">
        <v>33</v>
      </c>
      <c r="J73" s="55">
        <v>14.042553191489361</v>
      </c>
      <c r="K73" s="53">
        <v>89</v>
      </c>
      <c r="L73" s="55">
        <v>37.872340425531917</v>
      </c>
      <c r="M73" s="53">
        <v>104</v>
      </c>
      <c r="N73" s="55">
        <v>44.255319148936174</v>
      </c>
    </row>
    <row r="74" spans="2:17" ht="18" customHeight="1" x14ac:dyDescent="0.15">
      <c r="B74" s="104"/>
      <c r="C74" s="119"/>
      <c r="D74" s="70" t="s">
        <v>59</v>
      </c>
      <c r="E74" s="71">
        <v>77</v>
      </c>
      <c r="F74" s="72">
        <f t="shared" si="2"/>
        <v>3.85</v>
      </c>
      <c r="G74" s="71">
        <v>6</v>
      </c>
      <c r="H74" s="73">
        <v>7.7922077922077921</v>
      </c>
      <c r="I74" s="71">
        <v>13</v>
      </c>
      <c r="J74" s="73">
        <v>16.883116883116884</v>
      </c>
      <c r="K74" s="71">
        <v>32</v>
      </c>
      <c r="L74" s="73">
        <v>41.558441558441558</v>
      </c>
      <c r="M74" s="71">
        <v>26</v>
      </c>
      <c r="N74" s="73">
        <v>33.766233766233768</v>
      </c>
    </row>
    <row r="75" spans="2:17" ht="18" customHeight="1" x14ac:dyDescent="0.15">
      <c r="B75" s="104"/>
      <c r="C75" s="120" t="s">
        <v>4</v>
      </c>
      <c r="D75" s="25" t="s">
        <v>60</v>
      </c>
      <c r="E75" s="53">
        <v>292</v>
      </c>
      <c r="F75" s="54">
        <f t="shared" si="2"/>
        <v>14.6</v>
      </c>
      <c r="G75" s="53">
        <v>10</v>
      </c>
      <c r="H75" s="55">
        <v>3.4246575342465753</v>
      </c>
      <c r="I75" s="53">
        <v>33</v>
      </c>
      <c r="J75" s="55">
        <v>11.301369863013699</v>
      </c>
      <c r="K75" s="53">
        <v>104</v>
      </c>
      <c r="L75" s="55">
        <v>35.61643835616438</v>
      </c>
      <c r="M75" s="53">
        <v>145</v>
      </c>
      <c r="N75" s="55">
        <v>49.657534246575345</v>
      </c>
    </row>
    <row r="76" spans="2:17" ht="18" customHeight="1" x14ac:dyDescent="0.15">
      <c r="B76" s="103"/>
      <c r="C76" s="121"/>
      <c r="D76" s="64" t="s">
        <v>59</v>
      </c>
      <c r="E76" s="50">
        <v>94</v>
      </c>
      <c r="F76" s="72">
        <f t="shared" si="2"/>
        <v>4.7</v>
      </c>
      <c r="G76" s="50">
        <v>4</v>
      </c>
      <c r="H76" s="52">
        <v>4.2553191489361701</v>
      </c>
      <c r="I76" s="50">
        <v>12</v>
      </c>
      <c r="J76" s="52">
        <v>12.76595744680851</v>
      </c>
      <c r="K76" s="50">
        <v>39</v>
      </c>
      <c r="L76" s="52">
        <v>41.48936170212766</v>
      </c>
      <c r="M76" s="50">
        <v>39</v>
      </c>
      <c r="N76" s="52">
        <v>41.48936170212766</v>
      </c>
    </row>
    <row r="77" spans="2:17" ht="18" customHeight="1" x14ac:dyDescent="0.15">
      <c r="B77" s="102" t="s">
        <v>33</v>
      </c>
      <c r="C77" s="118" t="s">
        <v>3</v>
      </c>
      <c r="D77" s="63" t="s">
        <v>60</v>
      </c>
      <c r="E77" s="47">
        <v>182</v>
      </c>
      <c r="F77" s="48">
        <f t="shared" si="2"/>
        <v>9.1</v>
      </c>
      <c r="G77" s="47">
        <v>10</v>
      </c>
      <c r="H77" s="49">
        <v>5.4945054945054945</v>
      </c>
      <c r="I77" s="47">
        <v>24</v>
      </c>
      <c r="J77" s="49">
        <v>13.186813186813186</v>
      </c>
      <c r="K77" s="47">
        <v>73</v>
      </c>
      <c r="L77" s="49">
        <v>40.109890109890109</v>
      </c>
      <c r="M77" s="47">
        <v>75</v>
      </c>
      <c r="N77" s="49">
        <v>41.208791208791212</v>
      </c>
    </row>
    <row r="78" spans="2:17" ht="18" customHeight="1" x14ac:dyDescent="0.15">
      <c r="B78" s="104"/>
      <c r="C78" s="119"/>
      <c r="D78" s="70" t="s">
        <v>59</v>
      </c>
      <c r="E78" s="71">
        <v>95</v>
      </c>
      <c r="F78" s="72">
        <f t="shared" si="2"/>
        <v>4.75</v>
      </c>
      <c r="G78" s="71">
        <v>12</v>
      </c>
      <c r="H78" s="73">
        <v>12.631578947368421</v>
      </c>
      <c r="I78" s="71">
        <v>12</v>
      </c>
      <c r="J78" s="73">
        <v>12.631578947368421</v>
      </c>
      <c r="K78" s="71">
        <v>38</v>
      </c>
      <c r="L78" s="73">
        <v>40</v>
      </c>
      <c r="M78" s="71">
        <v>33</v>
      </c>
      <c r="N78" s="73">
        <v>34.736842105263158</v>
      </c>
    </row>
    <row r="79" spans="2:17" ht="18" customHeight="1" x14ac:dyDescent="0.15">
      <c r="B79" s="104"/>
      <c r="C79" s="120" t="s">
        <v>2</v>
      </c>
      <c r="D79" s="25" t="s">
        <v>60</v>
      </c>
      <c r="E79" s="53">
        <v>478</v>
      </c>
      <c r="F79" s="54">
        <f t="shared" si="2"/>
        <v>23.9</v>
      </c>
      <c r="G79" s="53">
        <v>18</v>
      </c>
      <c r="H79" s="55">
        <v>3.7656903765690375</v>
      </c>
      <c r="I79" s="53">
        <v>76</v>
      </c>
      <c r="J79" s="55">
        <v>15.899581589958158</v>
      </c>
      <c r="K79" s="53">
        <v>188</v>
      </c>
      <c r="L79" s="55">
        <v>39.330543933054393</v>
      </c>
      <c r="M79" s="53">
        <v>196</v>
      </c>
      <c r="N79" s="55">
        <v>41.004184100418414</v>
      </c>
    </row>
    <row r="80" spans="2:17" ht="18" customHeight="1" x14ac:dyDescent="0.15">
      <c r="B80" s="104"/>
      <c r="C80" s="119"/>
      <c r="D80" s="70" t="s">
        <v>59</v>
      </c>
      <c r="E80" s="71">
        <v>148</v>
      </c>
      <c r="F80" s="72">
        <f t="shared" si="2"/>
        <v>7.3999999999999995</v>
      </c>
      <c r="G80" s="71">
        <v>6</v>
      </c>
      <c r="H80" s="73">
        <v>4.0540540540540544</v>
      </c>
      <c r="I80" s="71">
        <v>24</v>
      </c>
      <c r="J80" s="73">
        <v>16.216216216216218</v>
      </c>
      <c r="K80" s="71">
        <v>57</v>
      </c>
      <c r="L80" s="73">
        <v>38.513513513513516</v>
      </c>
      <c r="M80" s="71">
        <v>61</v>
      </c>
      <c r="N80" s="73">
        <v>41.216216216216218</v>
      </c>
    </row>
    <row r="81" spans="2:16" ht="18" customHeight="1" x14ac:dyDescent="0.15">
      <c r="B81" s="104"/>
      <c r="C81" s="120" t="s">
        <v>1</v>
      </c>
      <c r="D81" s="25" t="s">
        <v>60</v>
      </c>
      <c r="E81" s="53">
        <v>539</v>
      </c>
      <c r="F81" s="54">
        <f t="shared" si="2"/>
        <v>26.950000000000003</v>
      </c>
      <c r="G81" s="53">
        <v>29</v>
      </c>
      <c r="H81" s="55">
        <v>5.3803339517625233</v>
      </c>
      <c r="I81" s="53">
        <v>77</v>
      </c>
      <c r="J81" s="55">
        <v>14.285714285714286</v>
      </c>
      <c r="K81" s="53">
        <v>205</v>
      </c>
      <c r="L81" s="55">
        <v>38.03339517625232</v>
      </c>
      <c r="M81" s="53">
        <v>228</v>
      </c>
      <c r="N81" s="55">
        <v>42.300556586270872</v>
      </c>
    </row>
    <row r="82" spans="2:16" ht="18" customHeight="1" x14ac:dyDescent="0.15">
      <c r="B82" s="104"/>
      <c r="C82" s="119"/>
      <c r="D82" s="70" t="s">
        <v>59</v>
      </c>
      <c r="E82" s="71">
        <v>178</v>
      </c>
      <c r="F82" s="72">
        <f t="shared" si="2"/>
        <v>8.9</v>
      </c>
      <c r="G82" s="71">
        <v>20</v>
      </c>
      <c r="H82" s="73">
        <v>11.235955056179776</v>
      </c>
      <c r="I82" s="71">
        <v>21</v>
      </c>
      <c r="J82" s="73">
        <v>11.797752808988765</v>
      </c>
      <c r="K82" s="71">
        <v>75</v>
      </c>
      <c r="L82" s="73">
        <v>42.134831460674157</v>
      </c>
      <c r="M82" s="71">
        <v>62</v>
      </c>
      <c r="N82" s="73">
        <v>34.831460674157306</v>
      </c>
    </row>
    <row r="83" spans="2:16" ht="18" customHeight="1" x14ac:dyDescent="0.15">
      <c r="B83" s="104"/>
      <c r="C83" s="120" t="s">
        <v>0</v>
      </c>
      <c r="D83" s="25" t="s">
        <v>60</v>
      </c>
      <c r="E83" s="53">
        <v>277</v>
      </c>
      <c r="F83" s="54">
        <f t="shared" si="2"/>
        <v>13.850000000000001</v>
      </c>
      <c r="G83" s="53">
        <v>9</v>
      </c>
      <c r="H83" s="55">
        <v>3.2490974729241877</v>
      </c>
      <c r="I83" s="53">
        <v>36</v>
      </c>
      <c r="J83" s="55">
        <v>12.996389891696751</v>
      </c>
      <c r="K83" s="53">
        <v>103</v>
      </c>
      <c r="L83" s="55">
        <v>37.184115523465707</v>
      </c>
      <c r="M83" s="53">
        <v>129</v>
      </c>
      <c r="N83" s="55">
        <v>46.570397111913358</v>
      </c>
    </row>
    <row r="84" spans="2:16" x14ac:dyDescent="0.15">
      <c r="B84" s="103"/>
      <c r="C84" s="121"/>
      <c r="D84" s="67" t="s">
        <v>59</v>
      </c>
      <c r="E84" s="50">
        <v>103</v>
      </c>
      <c r="F84" s="54">
        <f t="shared" si="2"/>
        <v>5.1499999999999995</v>
      </c>
      <c r="G84" s="50">
        <v>3</v>
      </c>
      <c r="H84" s="52">
        <v>2.912621359223301</v>
      </c>
      <c r="I84" s="50">
        <v>20</v>
      </c>
      <c r="J84" s="52">
        <v>19.417475728155338</v>
      </c>
      <c r="K84" s="50">
        <v>41</v>
      </c>
      <c r="L84" s="52">
        <v>39.805825242718448</v>
      </c>
      <c r="M84" s="50">
        <v>39</v>
      </c>
      <c r="N84" s="52">
        <v>37.864077669902912</v>
      </c>
      <c r="O84" s="68"/>
    </row>
    <row r="85" spans="2:16" x14ac:dyDescent="0.15">
      <c r="F85" s="81"/>
    </row>
    <row r="86" spans="2:16" x14ac:dyDescent="0.15">
      <c r="B86" s="28" t="s">
        <v>90</v>
      </c>
      <c r="C86" s="28"/>
      <c r="D86" s="28"/>
      <c r="E86" s="28"/>
      <c r="F86" s="28"/>
      <c r="G86" s="28"/>
      <c r="H86" s="28"/>
      <c r="I86" s="28"/>
      <c r="J86" s="28"/>
      <c r="K86" s="28"/>
      <c r="L86" s="28"/>
    </row>
    <row r="87" spans="2:16" x14ac:dyDescent="0.15">
      <c r="B87" s="28"/>
      <c r="C87" s="28"/>
      <c r="D87" s="28"/>
      <c r="E87" s="28"/>
      <c r="F87" s="28"/>
      <c r="G87" s="28"/>
      <c r="H87" s="28"/>
      <c r="I87" s="28"/>
      <c r="J87" s="28"/>
      <c r="K87" s="28"/>
      <c r="L87" s="28"/>
    </row>
    <row r="88" spans="2:16" ht="114.95" customHeight="1" x14ac:dyDescent="0.15">
      <c r="B88" s="13"/>
      <c r="C88" s="65"/>
      <c r="D88" s="66"/>
      <c r="E88" s="123" t="s">
        <v>11</v>
      </c>
      <c r="F88" s="115"/>
      <c r="G88" s="111" t="s">
        <v>55</v>
      </c>
      <c r="H88" s="112"/>
      <c r="I88" s="111" t="s">
        <v>56</v>
      </c>
      <c r="J88" s="112"/>
      <c r="K88" s="111" t="s">
        <v>57</v>
      </c>
      <c r="L88" s="112"/>
      <c r="M88" s="111" t="s">
        <v>58</v>
      </c>
      <c r="N88" s="112"/>
    </row>
    <row r="89" spans="2:16" ht="18" customHeight="1" x14ac:dyDescent="0.15">
      <c r="B89" s="98" t="s">
        <v>34</v>
      </c>
      <c r="C89" s="99"/>
      <c r="D89" s="99"/>
      <c r="E89" s="74" t="s">
        <v>35</v>
      </c>
      <c r="F89" s="38" t="s">
        <v>36</v>
      </c>
      <c r="G89" s="39" t="s">
        <v>35</v>
      </c>
      <c r="H89" s="38" t="s">
        <v>36</v>
      </c>
      <c r="I89" s="39" t="s">
        <v>35</v>
      </c>
      <c r="J89" s="38" t="s">
        <v>36</v>
      </c>
      <c r="K89" s="39" t="s">
        <v>35</v>
      </c>
      <c r="L89" s="38" t="s">
        <v>36</v>
      </c>
      <c r="M89" s="39" t="s">
        <v>35</v>
      </c>
      <c r="N89" s="38" t="s">
        <v>36</v>
      </c>
    </row>
    <row r="90" spans="2:16" ht="18" customHeight="1" x14ac:dyDescent="0.15">
      <c r="B90" s="100"/>
      <c r="C90" s="122"/>
      <c r="D90" s="122"/>
      <c r="E90" s="43">
        <v>2000</v>
      </c>
      <c r="F90" s="44">
        <v>100</v>
      </c>
      <c r="G90" s="45">
        <v>203</v>
      </c>
      <c r="H90" s="44">
        <v>10.15</v>
      </c>
      <c r="I90" s="46">
        <v>415</v>
      </c>
      <c r="J90" s="44">
        <v>20.75</v>
      </c>
      <c r="K90" s="46">
        <v>712</v>
      </c>
      <c r="L90" s="44">
        <v>35.6</v>
      </c>
      <c r="M90" s="46">
        <v>670</v>
      </c>
      <c r="N90" s="44">
        <v>33.5</v>
      </c>
    </row>
    <row r="91" spans="2:16" ht="18" customHeight="1" x14ac:dyDescent="0.15">
      <c r="B91" s="102" t="s">
        <v>31</v>
      </c>
      <c r="C91" s="118" t="s">
        <v>10</v>
      </c>
      <c r="D91" s="63" t="s">
        <v>60</v>
      </c>
      <c r="E91" s="47">
        <v>831</v>
      </c>
      <c r="F91" s="48">
        <f>E91/2000*100</f>
        <v>41.55</v>
      </c>
      <c r="G91" s="47">
        <v>86</v>
      </c>
      <c r="H91" s="49">
        <v>10.348977135980746</v>
      </c>
      <c r="I91" s="47">
        <v>173</v>
      </c>
      <c r="J91" s="49">
        <v>20.818291215403129</v>
      </c>
      <c r="K91" s="47">
        <v>299</v>
      </c>
      <c r="L91" s="49">
        <v>35.98074608904934</v>
      </c>
      <c r="M91" s="47">
        <v>273</v>
      </c>
      <c r="N91" s="49">
        <v>32.851985559566785</v>
      </c>
      <c r="P91" s="61"/>
    </row>
    <row r="92" spans="2:16" ht="18" customHeight="1" x14ac:dyDescent="0.15">
      <c r="B92" s="104"/>
      <c r="C92" s="119"/>
      <c r="D92" s="70" t="s">
        <v>59</v>
      </c>
      <c r="E92" s="71">
        <v>295</v>
      </c>
      <c r="F92" s="72">
        <f>E92/2000*100</f>
        <v>14.75</v>
      </c>
      <c r="G92" s="71">
        <v>48</v>
      </c>
      <c r="H92" s="73">
        <v>16.271186440677965</v>
      </c>
      <c r="I92" s="71">
        <v>70</v>
      </c>
      <c r="J92" s="73">
        <v>23.728813559322035</v>
      </c>
      <c r="K92" s="71">
        <v>109</v>
      </c>
      <c r="L92" s="73">
        <v>36.949152542372879</v>
      </c>
      <c r="M92" s="71">
        <v>68</v>
      </c>
      <c r="N92" s="73">
        <v>23.050847457627118</v>
      </c>
      <c r="P92" s="61"/>
    </row>
    <row r="93" spans="2:16" ht="18" customHeight="1" x14ac:dyDescent="0.15">
      <c r="B93" s="104"/>
      <c r="C93" s="120" t="s">
        <v>9</v>
      </c>
      <c r="D93" s="25" t="s">
        <v>60</v>
      </c>
      <c r="E93" s="53">
        <v>645</v>
      </c>
      <c r="F93" s="54">
        <f t="shared" ref="F93:F112" si="3">E93/2000*100</f>
        <v>32.25</v>
      </c>
      <c r="G93" s="53">
        <v>51</v>
      </c>
      <c r="H93" s="55">
        <v>7.9069767441860463</v>
      </c>
      <c r="I93" s="53">
        <v>132</v>
      </c>
      <c r="J93" s="55">
        <v>20.465116279069768</v>
      </c>
      <c r="K93" s="53">
        <v>215</v>
      </c>
      <c r="L93" s="55">
        <v>33.333333333333336</v>
      </c>
      <c r="M93" s="53">
        <v>247</v>
      </c>
      <c r="N93" s="55">
        <v>38.29457364341085</v>
      </c>
    </row>
    <row r="94" spans="2:16" ht="18" customHeight="1" x14ac:dyDescent="0.15">
      <c r="B94" s="103"/>
      <c r="C94" s="121"/>
      <c r="D94" s="64" t="s">
        <v>59</v>
      </c>
      <c r="E94" s="50">
        <v>229</v>
      </c>
      <c r="F94" s="72">
        <f t="shared" si="3"/>
        <v>11.450000000000001</v>
      </c>
      <c r="G94" s="50">
        <v>18</v>
      </c>
      <c r="H94" s="52">
        <v>7.8602620087336241</v>
      </c>
      <c r="I94" s="50">
        <v>40</v>
      </c>
      <c r="J94" s="52">
        <v>17.467248908296945</v>
      </c>
      <c r="K94" s="50">
        <v>89</v>
      </c>
      <c r="L94" s="52">
        <v>38.864628820960696</v>
      </c>
      <c r="M94" s="50">
        <v>82</v>
      </c>
      <c r="N94" s="52">
        <v>35.807860262008731</v>
      </c>
    </row>
    <row r="95" spans="2:16" ht="18" customHeight="1" x14ac:dyDescent="0.15">
      <c r="B95" s="102" t="s">
        <v>32</v>
      </c>
      <c r="C95" s="118" t="s">
        <v>8</v>
      </c>
      <c r="D95" s="63" t="s">
        <v>60</v>
      </c>
      <c r="E95" s="47">
        <v>225</v>
      </c>
      <c r="F95" s="48">
        <f t="shared" si="3"/>
        <v>11.25</v>
      </c>
      <c r="G95" s="47">
        <v>32</v>
      </c>
      <c r="H95" s="49">
        <v>14.222222222222221</v>
      </c>
      <c r="I95" s="47">
        <v>48</v>
      </c>
      <c r="J95" s="49">
        <v>21.333333333333332</v>
      </c>
      <c r="K95" s="47">
        <v>73</v>
      </c>
      <c r="L95" s="49">
        <v>32.444444444444443</v>
      </c>
      <c r="M95" s="47">
        <v>72</v>
      </c>
      <c r="N95" s="49">
        <v>32</v>
      </c>
    </row>
    <row r="96" spans="2:16" ht="18" customHeight="1" x14ac:dyDescent="0.15">
      <c r="B96" s="104"/>
      <c r="C96" s="119"/>
      <c r="D96" s="70" t="s">
        <v>59</v>
      </c>
      <c r="E96" s="71">
        <v>107</v>
      </c>
      <c r="F96" s="72">
        <f t="shared" si="3"/>
        <v>5.35</v>
      </c>
      <c r="G96" s="71">
        <v>10</v>
      </c>
      <c r="H96" s="73">
        <v>9.3457943925233646</v>
      </c>
      <c r="I96" s="71">
        <v>17</v>
      </c>
      <c r="J96" s="73">
        <v>15.88785046728972</v>
      </c>
      <c r="K96" s="71">
        <v>43</v>
      </c>
      <c r="L96" s="73">
        <v>40.186915887850468</v>
      </c>
      <c r="M96" s="71">
        <v>37</v>
      </c>
      <c r="N96" s="73">
        <v>34.579439252336449</v>
      </c>
    </row>
    <row r="97" spans="2:17" ht="18" customHeight="1" x14ac:dyDescent="0.15">
      <c r="B97" s="104"/>
      <c r="C97" s="120" t="s">
        <v>7</v>
      </c>
      <c r="D97" s="25" t="s">
        <v>60</v>
      </c>
      <c r="E97" s="53">
        <v>358</v>
      </c>
      <c r="F97" s="54">
        <f t="shared" si="3"/>
        <v>17.899999999999999</v>
      </c>
      <c r="G97" s="53">
        <v>35</v>
      </c>
      <c r="H97" s="55">
        <v>9.7765363128491618</v>
      </c>
      <c r="I97" s="53">
        <v>88</v>
      </c>
      <c r="J97" s="55">
        <v>24.58100558659218</v>
      </c>
      <c r="K97" s="53">
        <v>122</v>
      </c>
      <c r="L97" s="55">
        <v>34.07821229050279</v>
      </c>
      <c r="M97" s="53">
        <v>113</v>
      </c>
      <c r="N97" s="55">
        <v>31.564245810055866</v>
      </c>
    </row>
    <row r="98" spans="2:17" ht="18" customHeight="1" x14ac:dyDescent="0.15">
      <c r="B98" s="104"/>
      <c r="C98" s="119"/>
      <c r="D98" s="70" t="s">
        <v>59</v>
      </c>
      <c r="E98" s="71">
        <v>120</v>
      </c>
      <c r="F98" s="72">
        <f t="shared" si="3"/>
        <v>6</v>
      </c>
      <c r="G98" s="71">
        <v>16</v>
      </c>
      <c r="H98" s="73">
        <v>13.333333333333334</v>
      </c>
      <c r="I98" s="71">
        <v>36</v>
      </c>
      <c r="J98" s="73">
        <v>30</v>
      </c>
      <c r="K98" s="71">
        <v>43</v>
      </c>
      <c r="L98" s="73">
        <v>35.833333333333336</v>
      </c>
      <c r="M98" s="71">
        <v>25</v>
      </c>
      <c r="N98" s="73">
        <v>20.833333333333332</v>
      </c>
    </row>
    <row r="99" spans="2:17" ht="18" customHeight="1" x14ac:dyDescent="0.15">
      <c r="B99" s="104"/>
      <c r="C99" s="120" t="s">
        <v>6</v>
      </c>
      <c r="D99" s="25" t="s">
        <v>60</v>
      </c>
      <c r="E99" s="53">
        <v>366</v>
      </c>
      <c r="F99" s="54">
        <f t="shared" si="3"/>
        <v>18.3</v>
      </c>
      <c r="G99" s="53">
        <v>29</v>
      </c>
      <c r="H99" s="55">
        <v>7.9234972677595632</v>
      </c>
      <c r="I99" s="53">
        <v>91</v>
      </c>
      <c r="J99" s="55">
        <v>24.863387978142075</v>
      </c>
      <c r="K99" s="53">
        <v>133</v>
      </c>
      <c r="L99" s="55">
        <v>36.338797814207652</v>
      </c>
      <c r="M99" s="53">
        <v>113</v>
      </c>
      <c r="N99" s="55">
        <v>30.874316939890711</v>
      </c>
      <c r="Q99" s="62"/>
    </row>
    <row r="100" spans="2:17" ht="18" customHeight="1" x14ac:dyDescent="0.15">
      <c r="B100" s="104"/>
      <c r="C100" s="119"/>
      <c r="D100" s="70" t="s">
        <v>59</v>
      </c>
      <c r="E100" s="71">
        <v>126</v>
      </c>
      <c r="F100" s="72">
        <f t="shared" si="3"/>
        <v>6.3</v>
      </c>
      <c r="G100" s="71">
        <v>16</v>
      </c>
      <c r="H100" s="73">
        <v>12.698412698412698</v>
      </c>
      <c r="I100" s="71">
        <v>21</v>
      </c>
      <c r="J100" s="73">
        <v>16.666666666666668</v>
      </c>
      <c r="K100" s="71">
        <v>50</v>
      </c>
      <c r="L100" s="73">
        <v>39.682539682539684</v>
      </c>
      <c r="M100" s="71">
        <v>39</v>
      </c>
      <c r="N100" s="73">
        <v>30.952380952380953</v>
      </c>
    </row>
    <row r="101" spans="2:17" ht="18" customHeight="1" x14ac:dyDescent="0.15">
      <c r="B101" s="104"/>
      <c r="C101" s="120" t="s">
        <v>5</v>
      </c>
      <c r="D101" s="25" t="s">
        <v>60</v>
      </c>
      <c r="E101" s="53">
        <v>235</v>
      </c>
      <c r="F101" s="54">
        <f t="shared" si="3"/>
        <v>11.75</v>
      </c>
      <c r="G101" s="53">
        <v>21</v>
      </c>
      <c r="H101" s="55">
        <v>8.9361702127659566</v>
      </c>
      <c r="I101" s="53">
        <v>38</v>
      </c>
      <c r="J101" s="55">
        <v>16.170212765957448</v>
      </c>
      <c r="K101" s="53">
        <v>82</v>
      </c>
      <c r="L101" s="55">
        <v>34.893617021276597</v>
      </c>
      <c r="M101" s="53">
        <v>94</v>
      </c>
      <c r="N101" s="55">
        <v>40</v>
      </c>
    </row>
    <row r="102" spans="2:17" ht="18" customHeight="1" x14ac:dyDescent="0.15">
      <c r="B102" s="104"/>
      <c r="C102" s="119"/>
      <c r="D102" s="70" t="s">
        <v>59</v>
      </c>
      <c r="E102" s="71">
        <v>77</v>
      </c>
      <c r="F102" s="72">
        <f t="shared" si="3"/>
        <v>3.85</v>
      </c>
      <c r="G102" s="71">
        <v>13</v>
      </c>
      <c r="H102" s="73">
        <v>16.883116883116884</v>
      </c>
      <c r="I102" s="71">
        <v>15</v>
      </c>
      <c r="J102" s="73">
        <v>19.480519480519479</v>
      </c>
      <c r="K102" s="71">
        <v>29</v>
      </c>
      <c r="L102" s="73">
        <v>37.662337662337663</v>
      </c>
      <c r="M102" s="71">
        <v>20</v>
      </c>
      <c r="N102" s="73">
        <v>25.974025974025974</v>
      </c>
    </row>
    <row r="103" spans="2:17" ht="18" customHeight="1" x14ac:dyDescent="0.15">
      <c r="B103" s="104"/>
      <c r="C103" s="120" t="s">
        <v>4</v>
      </c>
      <c r="D103" s="25" t="s">
        <v>60</v>
      </c>
      <c r="E103" s="53">
        <v>292</v>
      </c>
      <c r="F103" s="54">
        <f t="shared" si="3"/>
        <v>14.6</v>
      </c>
      <c r="G103" s="53">
        <v>20</v>
      </c>
      <c r="H103" s="55">
        <v>6.8493150684931505</v>
      </c>
      <c r="I103" s="53">
        <v>40</v>
      </c>
      <c r="J103" s="55">
        <v>13.698630136986301</v>
      </c>
      <c r="K103" s="53">
        <v>104</v>
      </c>
      <c r="L103" s="55">
        <v>35.61643835616438</v>
      </c>
      <c r="M103" s="53">
        <v>128</v>
      </c>
      <c r="N103" s="55">
        <v>43.835616438356162</v>
      </c>
    </row>
    <row r="104" spans="2:17" ht="18" customHeight="1" x14ac:dyDescent="0.15">
      <c r="B104" s="103"/>
      <c r="C104" s="121"/>
      <c r="D104" s="64" t="s">
        <v>59</v>
      </c>
      <c r="E104" s="50">
        <v>94</v>
      </c>
      <c r="F104" s="72">
        <f t="shared" si="3"/>
        <v>4.7</v>
      </c>
      <c r="G104" s="50">
        <v>11</v>
      </c>
      <c r="H104" s="52">
        <v>11.702127659574469</v>
      </c>
      <c r="I104" s="50">
        <v>21</v>
      </c>
      <c r="J104" s="52">
        <v>22.340425531914892</v>
      </c>
      <c r="K104" s="50">
        <v>33</v>
      </c>
      <c r="L104" s="52">
        <v>35.106382978723403</v>
      </c>
      <c r="M104" s="50">
        <v>29</v>
      </c>
      <c r="N104" s="52">
        <v>30.851063829787233</v>
      </c>
    </row>
    <row r="105" spans="2:17" ht="18" customHeight="1" x14ac:dyDescent="0.15">
      <c r="B105" s="102" t="s">
        <v>33</v>
      </c>
      <c r="C105" s="118" t="s">
        <v>3</v>
      </c>
      <c r="D105" s="63" t="s">
        <v>60</v>
      </c>
      <c r="E105" s="47">
        <v>182</v>
      </c>
      <c r="F105" s="48">
        <f t="shared" si="3"/>
        <v>9.1</v>
      </c>
      <c r="G105" s="47">
        <v>18</v>
      </c>
      <c r="H105" s="49">
        <v>9.8901098901098905</v>
      </c>
      <c r="I105" s="47">
        <v>33</v>
      </c>
      <c r="J105" s="49">
        <v>18.131868131868131</v>
      </c>
      <c r="K105" s="47">
        <v>64</v>
      </c>
      <c r="L105" s="49">
        <v>35.164835164835168</v>
      </c>
      <c r="M105" s="47">
        <v>67</v>
      </c>
      <c r="N105" s="49">
        <v>36.81318681318681</v>
      </c>
    </row>
    <row r="106" spans="2:17" ht="18" customHeight="1" x14ac:dyDescent="0.15">
      <c r="B106" s="104"/>
      <c r="C106" s="119"/>
      <c r="D106" s="70" t="s">
        <v>59</v>
      </c>
      <c r="E106" s="71">
        <v>95</v>
      </c>
      <c r="F106" s="72">
        <f t="shared" si="3"/>
        <v>4.75</v>
      </c>
      <c r="G106" s="71">
        <v>17</v>
      </c>
      <c r="H106" s="73">
        <v>17.894736842105264</v>
      </c>
      <c r="I106" s="71">
        <v>21</v>
      </c>
      <c r="J106" s="73">
        <v>22.105263157894736</v>
      </c>
      <c r="K106" s="71">
        <v>31</v>
      </c>
      <c r="L106" s="73">
        <v>32.631578947368418</v>
      </c>
      <c r="M106" s="71">
        <v>26</v>
      </c>
      <c r="N106" s="73">
        <v>27.368421052631579</v>
      </c>
    </row>
    <row r="107" spans="2:17" ht="18" customHeight="1" x14ac:dyDescent="0.15">
      <c r="B107" s="104"/>
      <c r="C107" s="120" t="s">
        <v>2</v>
      </c>
      <c r="D107" s="25" t="s">
        <v>60</v>
      </c>
      <c r="E107" s="53">
        <v>478</v>
      </c>
      <c r="F107" s="54">
        <f t="shared" si="3"/>
        <v>23.9</v>
      </c>
      <c r="G107" s="53">
        <v>42</v>
      </c>
      <c r="H107" s="55">
        <v>8.7866108786610884</v>
      </c>
      <c r="I107" s="53">
        <v>98</v>
      </c>
      <c r="J107" s="55">
        <v>20.502092050209207</v>
      </c>
      <c r="K107" s="53">
        <v>165</v>
      </c>
      <c r="L107" s="55">
        <v>34.518828451882847</v>
      </c>
      <c r="M107" s="53">
        <v>173</v>
      </c>
      <c r="N107" s="55">
        <v>36.19246861924686</v>
      </c>
    </row>
    <row r="108" spans="2:17" ht="18" customHeight="1" x14ac:dyDescent="0.15">
      <c r="B108" s="104"/>
      <c r="C108" s="119"/>
      <c r="D108" s="70" t="s">
        <v>59</v>
      </c>
      <c r="E108" s="71">
        <v>148</v>
      </c>
      <c r="F108" s="72">
        <f t="shared" si="3"/>
        <v>7.3999999999999995</v>
      </c>
      <c r="G108" s="71">
        <v>14</v>
      </c>
      <c r="H108" s="73">
        <v>9.4594594594594597</v>
      </c>
      <c r="I108" s="71">
        <v>27</v>
      </c>
      <c r="J108" s="73">
        <v>18.243243243243242</v>
      </c>
      <c r="K108" s="71">
        <v>55</v>
      </c>
      <c r="L108" s="73">
        <v>37.162162162162161</v>
      </c>
      <c r="M108" s="71">
        <v>52</v>
      </c>
      <c r="N108" s="73">
        <v>35.135135135135137</v>
      </c>
    </row>
    <row r="109" spans="2:17" ht="18" customHeight="1" x14ac:dyDescent="0.15">
      <c r="B109" s="104"/>
      <c r="C109" s="120" t="s">
        <v>1</v>
      </c>
      <c r="D109" s="25" t="s">
        <v>60</v>
      </c>
      <c r="E109" s="53">
        <v>539</v>
      </c>
      <c r="F109" s="54">
        <f t="shared" si="3"/>
        <v>26.950000000000003</v>
      </c>
      <c r="G109" s="53">
        <v>50</v>
      </c>
      <c r="H109" s="55">
        <v>9.2764378478664185</v>
      </c>
      <c r="I109" s="53">
        <v>110</v>
      </c>
      <c r="J109" s="55">
        <v>20.408163265306122</v>
      </c>
      <c r="K109" s="53">
        <v>197</v>
      </c>
      <c r="L109" s="55">
        <v>36.549165120593692</v>
      </c>
      <c r="M109" s="53">
        <v>182</v>
      </c>
      <c r="N109" s="55">
        <v>33.766233766233768</v>
      </c>
    </row>
    <row r="110" spans="2:17" ht="18" customHeight="1" x14ac:dyDescent="0.15">
      <c r="B110" s="104"/>
      <c r="C110" s="119"/>
      <c r="D110" s="70" t="s">
        <v>59</v>
      </c>
      <c r="E110" s="71">
        <v>178</v>
      </c>
      <c r="F110" s="72">
        <f t="shared" si="3"/>
        <v>8.9</v>
      </c>
      <c r="G110" s="71">
        <v>23</v>
      </c>
      <c r="H110" s="73">
        <v>12.921348314606741</v>
      </c>
      <c r="I110" s="71">
        <v>35</v>
      </c>
      <c r="J110" s="73">
        <v>19.662921348314608</v>
      </c>
      <c r="K110" s="71">
        <v>75</v>
      </c>
      <c r="L110" s="73">
        <v>42.134831460674157</v>
      </c>
      <c r="M110" s="71">
        <v>45</v>
      </c>
      <c r="N110" s="73">
        <v>25.280898876404493</v>
      </c>
    </row>
    <row r="111" spans="2:17" ht="18" customHeight="1" x14ac:dyDescent="0.15">
      <c r="B111" s="104"/>
      <c r="C111" s="120" t="s">
        <v>0</v>
      </c>
      <c r="D111" s="25" t="s">
        <v>60</v>
      </c>
      <c r="E111" s="53">
        <v>277</v>
      </c>
      <c r="F111" s="54">
        <f t="shared" si="3"/>
        <v>13.850000000000001</v>
      </c>
      <c r="G111" s="53">
        <v>27</v>
      </c>
      <c r="H111" s="55">
        <v>9.7472924187725631</v>
      </c>
      <c r="I111" s="53">
        <v>64</v>
      </c>
      <c r="J111" s="55">
        <v>23.104693140794225</v>
      </c>
      <c r="K111" s="53">
        <v>88</v>
      </c>
      <c r="L111" s="55">
        <v>31.768953068592058</v>
      </c>
      <c r="M111" s="53">
        <v>98</v>
      </c>
      <c r="N111" s="55">
        <v>35.379061371841154</v>
      </c>
    </row>
    <row r="112" spans="2:17" x14ac:dyDescent="0.15">
      <c r="B112" s="103"/>
      <c r="C112" s="121"/>
      <c r="D112" s="67" t="s">
        <v>59</v>
      </c>
      <c r="E112" s="50">
        <v>103</v>
      </c>
      <c r="F112" s="54">
        <f t="shared" si="3"/>
        <v>5.1499999999999995</v>
      </c>
      <c r="G112" s="50">
        <v>12</v>
      </c>
      <c r="H112" s="52">
        <v>11.650485436893204</v>
      </c>
      <c r="I112" s="50">
        <v>27</v>
      </c>
      <c r="J112" s="52">
        <v>26.21359223300971</v>
      </c>
      <c r="K112" s="50">
        <v>37</v>
      </c>
      <c r="L112" s="52">
        <v>35.922330097087375</v>
      </c>
      <c r="M112" s="50">
        <v>27</v>
      </c>
      <c r="N112" s="52">
        <v>26.21359223300971</v>
      </c>
      <c r="O112" s="68"/>
    </row>
    <row r="113" spans="6:6" x14ac:dyDescent="0.15">
      <c r="F113" s="81"/>
    </row>
  </sheetData>
  <mergeCells count="80">
    <mergeCell ref="M4:N4"/>
    <mergeCell ref="B7:B10"/>
    <mergeCell ref="C7:C8"/>
    <mergeCell ref="C9:C10"/>
    <mergeCell ref="B11:B20"/>
    <mergeCell ref="C11:C12"/>
    <mergeCell ref="C13:C14"/>
    <mergeCell ref="C15:C16"/>
    <mergeCell ref="C17:C18"/>
    <mergeCell ref="C19:C20"/>
    <mergeCell ref="B5:D6"/>
    <mergeCell ref="E4:F4"/>
    <mergeCell ref="G4:H4"/>
    <mergeCell ref="I4:J4"/>
    <mergeCell ref="K4:L4"/>
    <mergeCell ref="B35:B38"/>
    <mergeCell ref="C35:C36"/>
    <mergeCell ref="C37:C38"/>
    <mergeCell ref="B21:B28"/>
    <mergeCell ref="C21:C22"/>
    <mergeCell ref="C23:C24"/>
    <mergeCell ref="C25:C26"/>
    <mergeCell ref="C27:C28"/>
    <mergeCell ref="G32:H32"/>
    <mergeCell ref="I32:J32"/>
    <mergeCell ref="K32:L32"/>
    <mergeCell ref="M32:N32"/>
    <mergeCell ref="B33:D34"/>
    <mergeCell ref="E32:F32"/>
    <mergeCell ref="B39:B48"/>
    <mergeCell ref="C39:C40"/>
    <mergeCell ref="C41:C42"/>
    <mergeCell ref="C43:C44"/>
    <mergeCell ref="C45:C46"/>
    <mergeCell ref="C47:C48"/>
    <mergeCell ref="B63:B66"/>
    <mergeCell ref="C63:C64"/>
    <mergeCell ref="C65:C66"/>
    <mergeCell ref="B49:B56"/>
    <mergeCell ref="C49:C50"/>
    <mergeCell ref="C51:C52"/>
    <mergeCell ref="C53:C54"/>
    <mergeCell ref="C55:C56"/>
    <mergeCell ref="G60:H60"/>
    <mergeCell ref="I60:J60"/>
    <mergeCell ref="K60:L60"/>
    <mergeCell ref="M60:N60"/>
    <mergeCell ref="B61:D62"/>
    <mergeCell ref="E60:F60"/>
    <mergeCell ref="B67:B76"/>
    <mergeCell ref="C67:C68"/>
    <mergeCell ref="C69:C70"/>
    <mergeCell ref="C71:C72"/>
    <mergeCell ref="C73:C74"/>
    <mergeCell ref="C75:C76"/>
    <mergeCell ref="B91:B94"/>
    <mergeCell ref="C91:C92"/>
    <mergeCell ref="C93:C94"/>
    <mergeCell ref="B77:B84"/>
    <mergeCell ref="C77:C78"/>
    <mergeCell ref="C79:C80"/>
    <mergeCell ref="C81:C82"/>
    <mergeCell ref="C83:C84"/>
    <mergeCell ref="G88:H88"/>
    <mergeCell ref="I88:J88"/>
    <mergeCell ref="K88:L88"/>
    <mergeCell ref="M88:N88"/>
    <mergeCell ref="B89:D90"/>
    <mergeCell ref="E88:F88"/>
    <mergeCell ref="B95:B104"/>
    <mergeCell ref="C95:C96"/>
    <mergeCell ref="C97:C98"/>
    <mergeCell ref="C99:C100"/>
    <mergeCell ref="C101:C102"/>
    <mergeCell ref="C103:C104"/>
    <mergeCell ref="B105:B112"/>
    <mergeCell ref="C105:C106"/>
    <mergeCell ref="C107:C108"/>
    <mergeCell ref="C109:C110"/>
    <mergeCell ref="C111:C112"/>
  </mergeCells>
  <phoneticPr fontId="1"/>
  <pageMargins left="0.7" right="0.7" top="0.75" bottom="0.75" header="0.3" footer="0.3"/>
  <pageSetup paperSize="9" scale="83" fitToHeight="0" orientation="landscape" r:id="rId1"/>
  <rowBreaks count="3" manualBreakCount="3">
    <brk id="29" max="14" man="1"/>
    <brk id="57" max="14" man="1"/>
    <brk id="85" max="14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L18"/>
  <sheetViews>
    <sheetView view="pageBreakPreview" zoomScale="60" zoomScaleNormal="100" workbookViewId="0">
      <selection activeCell="M12" sqref="M12"/>
    </sheetView>
  </sheetViews>
  <sheetFormatPr defaultRowHeight="13.5" x14ac:dyDescent="0.15"/>
  <cols>
    <col min="1" max="1" width="9" style="12"/>
    <col min="2" max="2" width="8.625" style="12" customWidth="1"/>
    <col min="3" max="3" width="21.625" style="12" customWidth="1"/>
    <col min="4" max="11" width="9.625" style="12" customWidth="1"/>
    <col min="12" max="16384" width="9" style="12"/>
  </cols>
  <sheetData>
    <row r="2" spans="2:12" ht="30" customHeight="1" x14ac:dyDescent="0.15">
      <c r="B2" s="124" t="s">
        <v>75</v>
      </c>
      <c r="C2" s="124"/>
      <c r="D2" s="124"/>
      <c r="E2" s="124"/>
      <c r="F2" s="124"/>
      <c r="G2" s="124"/>
      <c r="H2" s="124"/>
      <c r="I2" s="124"/>
      <c r="J2" s="124"/>
      <c r="K2" s="124"/>
      <c r="L2" s="124"/>
    </row>
    <row r="3" spans="2:12" x14ac:dyDescent="0.15">
      <c r="B3" s="28" t="s">
        <v>61</v>
      </c>
      <c r="C3" s="28"/>
      <c r="D3" s="28"/>
      <c r="E3" s="28"/>
      <c r="F3" s="28"/>
      <c r="G3" s="28"/>
      <c r="H3" s="28"/>
      <c r="I3" s="28"/>
      <c r="J3" s="28"/>
      <c r="K3" s="28"/>
    </row>
    <row r="4" spans="2:12" ht="114.95" customHeight="1" x14ac:dyDescent="0.15">
      <c r="B4" s="13"/>
      <c r="C4" s="14"/>
      <c r="D4" s="114" t="s">
        <v>11</v>
      </c>
      <c r="E4" s="115"/>
      <c r="F4" s="116" t="s">
        <v>40</v>
      </c>
      <c r="G4" s="117"/>
      <c r="H4" s="116" t="s">
        <v>41</v>
      </c>
      <c r="I4" s="117"/>
      <c r="J4" s="116" t="s">
        <v>62</v>
      </c>
      <c r="K4" s="117"/>
    </row>
    <row r="5" spans="2:12" ht="18" customHeight="1" x14ac:dyDescent="0.15">
      <c r="B5" s="98" t="s">
        <v>34</v>
      </c>
      <c r="C5" s="113"/>
      <c r="D5" s="39" t="s">
        <v>35</v>
      </c>
      <c r="E5" s="38" t="s">
        <v>36</v>
      </c>
      <c r="F5" s="39" t="s">
        <v>35</v>
      </c>
      <c r="G5" s="38" t="s">
        <v>36</v>
      </c>
      <c r="H5" s="39" t="s">
        <v>35</v>
      </c>
      <c r="I5" s="38" t="s">
        <v>36</v>
      </c>
      <c r="J5" s="39" t="s">
        <v>35</v>
      </c>
      <c r="K5" s="38" t="s">
        <v>36</v>
      </c>
    </row>
    <row r="6" spans="2:12" ht="18" customHeight="1" x14ac:dyDescent="0.15">
      <c r="B6" s="100"/>
      <c r="C6" s="101"/>
      <c r="D6" s="15">
        <v>2000</v>
      </c>
      <c r="E6" s="17">
        <v>100</v>
      </c>
      <c r="F6" s="16">
        <v>181</v>
      </c>
      <c r="G6" s="17">
        <v>9.1</v>
      </c>
      <c r="H6" s="18">
        <v>1699</v>
      </c>
      <c r="I6" s="17">
        <v>85</v>
      </c>
      <c r="J6" s="18">
        <v>120</v>
      </c>
      <c r="K6" s="17">
        <v>6</v>
      </c>
    </row>
    <row r="7" spans="2:12" ht="18" customHeight="1" x14ac:dyDescent="0.15">
      <c r="B7" s="102" t="s">
        <v>31</v>
      </c>
      <c r="C7" s="19" t="s">
        <v>10</v>
      </c>
      <c r="D7" s="20">
        <v>1126</v>
      </c>
      <c r="E7" s="40">
        <f>D7/D6*100</f>
        <v>56.3</v>
      </c>
      <c r="F7" s="20">
        <v>124</v>
      </c>
      <c r="G7" s="21">
        <f>F7/D7*100</f>
        <v>11.012433392539965</v>
      </c>
      <c r="H7" s="20">
        <v>928</v>
      </c>
      <c r="I7" s="82">
        <f>H7/D7*100</f>
        <v>82.415630550621671</v>
      </c>
      <c r="J7" s="20">
        <v>74</v>
      </c>
      <c r="K7" s="21">
        <f>J7/D7*100</f>
        <v>6.571936056838366</v>
      </c>
    </row>
    <row r="8" spans="2:12" ht="18" customHeight="1" x14ac:dyDescent="0.15">
      <c r="B8" s="103"/>
      <c r="C8" s="22" t="s">
        <v>9</v>
      </c>
      <c r="D8" s="23">
        <v>874</v>
      </c>
      <c r="E8" s="41">
        <f>D8/D6*100</f>
        <v>43.7</v>
      </c>
      <c r="F8" s="23">
        <v>57</v>
      </c>
      <c r="G8" s="24">
        <f>F8/D8*100</f>
        <v>6.5217391304347823</v>
      </c>
      <c r="H8" s="23">
        <v>771</v>
      </c>
      <c r="I8" s="27">
        <f>H8/D8*100</f>
        <v>88.215102974828369</v>
      </c>
      <c r="J8" s="23">
        <v>46</v>
      </c>
      <c r="K8" s="27">
        <f>J8/D8*100</f>
        <v>5.2631578947368416</v>
      </c>
    </row>
    <row r="9" spans="2:12" ht="18" customHeight="1" x14ac:dyDescent="0.15">
      <c r="B9" s="102" t="s">
        <v>32</v>
      </c>
      <c r="C9" s="19" t="s">
        <v>8</v>
      </c>
      <c r="D9" s="20">
        <v>332</v>
      </c>
      <c r="E9" s="40">
        <f>D9/D6*100</f>
        <v>16.600000000000001</v>
      </c>
      <c r="F9" s="20">
        <v>56</v>
      </c>
      <c r="G9" s="21">
        <f t="shared" ref="G9:G17" si="0">F9/D9*100</f>
        <v>16.867469879518072</v>
      </c>
      <c r="H9" s="20">
        <v>244</v>
      </c>
      <c r="I9" s="82">
        <f t="shared" ref="I9:I17" si="1">H9/D9*100</f>
        <v>73.493975903614455</v>
      </c>
      <c r="J9" s="86">
        <v>32</v>
      </c>
      <c r="K9" s="21">
        <f t="shared" ref="K9:K17" si="2">J9/D9*100</f>
        <v>9.6385542168674707</v>
      </c>
    </row>
    <row r="10" spans="2:12" ht="18" customHeight="1" x14ac:dyDescent="0.15">
      <c r="B10" s="104"/>
      <c r="C10" s="25" t="s">
        <v>7</v>
      </c>
      <c r="D10" s="26">
        <v>478</v>
      </c>
      <c r="E10" s="42">
        <f>D10/D6*100</f>
        <v>23.9</v>
      </c>
      <c r="F10" s="26">
        <v>52</v>
      </c>
      <c r="G10" s="27">
        <f t="shared" si="0"/>
        <v>10.87866108786611</v>
      </c>
      <c r="H10" s="85">
        <v>389</v>
      </c>
      <c r="I10" s="27">
        <f t="shared" si="1"/>
        <v>81.380753138075306</v>
      </c>
      <c r="J10" s="89">
        <v>37</v>
      </c>
      <c r="K10" s="37">
        <f t="shared" si="2"/>
        <v>7.7405857740585766</v>
      </c>
    </row>
    <row r="11" spans="2:12" ht="18" customHeight="1" x14ac:dyDescent="0.15">
      <c r="B11" s="104"/>
      <c r="C11" s="25" t="s">
        <v>6</v>
      </c>
      <c r="D11" s="26">
        <v>492</v>
      </c>
      <c r="E11" s="42">
        <f>D11/D6*100</f>
        <v>24.6</v>
      </c>
      <c r="F11" s="26">
        <v>42</v>
      </c>
      <c r="G11" s="83">
        <f t="shared" si="0"/>
        <v>8.536585365853659</v>
      </c>
      <c r="H11" s="85">
        <v>420</v>
      </c>
      <c r="I11" s="91">
        <f t="shared" si="1"/>
        <v>85.365853658536579</v>
      </c>
      <c r="J11" s="89">
        <v>30</v>
      </c>
      <c r="K11" s="27">
        <f t="shared" si="2"/>
        <v>6.0975609756097562</v>
      </c>
    </row>
    <row r="12" spans="2:12" ht="18" customHeight="1" x14ac:dyDescent="0.15">
      <c r="B12" s="104"/>
      <c r="C12" s="25" t="s">
        <v>5</v>
      </c>
      <c r="D12" s="26">
        <v>312</v>
      </c>
      <c r="E12" s="42">
        <f>D12/D6*100</f>
        <v>15.6</v>
      </c>
      <c r="F12" s="26">
        <v>16</v>
      </c>
      <c r="G12" s="83">
        <f t="shared" si="0"/>
        <v>5.1282051282051277</v>
      </c>
      <c r="H12" s="85">
        <v>286</v>
      </c>
      <c r="I12" s="27">
        <f t="shared" si="1"/>
        <v>91.666666666666657</v>
      </c>
      <c r="J12" s="89">
        <v>10</v>
      </c>
      <c r="K12" s="27">
        <f t="shared" si="2"/>
        <v>3.2051282051282048</v>
      </c>
    </row>
    <row r="13" spans="2:12" ht="18" customHeight="1" x14ac:dyDescent="0.15">
      <c r="B13" s="103"/>
      <c r="C13" s="22" t="s">
        <v>4</v>
      </c>
      <c r="D13" s="23">
        <v>386</v>
      </c>
      <c r="E13" s="41">
        <f>D13/D6*100</f>
        <v>19.3</v>
      </c>
      <c r="F13" s="23">
        <v>15</v>
      </c>
      <c r="G13" s="27">
        <f t="shared" si="0"/>
        <v>3.8860103626943006</v>
      </c>
      <c r="H13" s="31">
        <v>360</v>
      </c>
      <c r="I13" s="94">
        <f t="shared" si="1"/>
        <v>93.264248704663217</v>
      </c>
      <c r="J13" s="90">
        <v>11</v>
      </c>
      <c r="K13" s="37">
        <f t="shared" si="2"/>
        <v>2.849740932642487</v>
      </c>
    </row>
    <row r="14" spans="2:12" ht="18" customHeight="1" x14ac:dyDescent="0.15">
      <c r="B14" s="102" t="s">
        <v>33</v>
      </c>
      <c r="C14" s="19" t="s">
        <v>3</v>
      </c>
      <c r="D14" s="20">
        <v>277</v>
      </c>
      <c r="E14" s="40">
        <f>D14/D6*100</f>
        <v>13.850000000000001</v>
      </c>
      <c r="F14" s="20">
        <v>22</v>
      </c>
      <c r="G14" s="82">
        <f t="shared" si="0"/>
        <v>7.9422382671480145</v>
      </c>
      <c r="H14" s="86">
        <v>244</v>
      </c>
      <c r="I14" s="37">
        <f t="shared" si="1"/>
        <v>88.08664259927798</v>
      </c>
      <c r="J14" s="88">
        <v>11</v>
      </c>
      <c r="K14" s="21">
        <f t="shared" si="2"/>
        <v>3.9711191335740073</v>
      </c>
    </row>
    <row r="15" spans="2:12" ht="18" customHeight="1" x14ac:dyDescent="0.15">
      <c r="B15" s="104"/>
      <c r="C15" s="25" t="s">
        <v>2</v>
      </c>
      <c r="D15" s="26">
        <v>626</v>
      </c>
      <c r="E15" s="42">
        <f>D15/D6*100</f>
        <v>31.3</v>
      </c>
      <c r="F15" s="26">
        <v>60</v>
      </c>
      <c r="G15" s="83">
        <f t="shared" si="0"/>
        <v>9.5846645367412133</v>
      </c>
      <c r="H15" s="85">
        <v>520</v>
      </c>
      <c r="I15" s="83">
        <f t="shared" si="1"/>
        <v>83.067092651757193</v>
      </c>
      <c r="J15" s="84">
        <v>46</v>
      </c>
      <c r="K15" s="27">
        <f t="shared" si="2"/>
        <v>7.3482428115015974</v>
      </c>
    </row>
    <row r="16" spans="2:12" ht="18" customHeight="1" x14ac:dyDescent="0.15">
      <c r="B16" s="104"/>
      <c r="C16" s="25" t="s">
        <v>1</v>
      </c>
      <c r="D16" s="26">
        <v>717</v>
      </c>
      <c r="E16" s="42">
        <f>D16/D6*100</f>
        <v>35.85</v>
      </c>
      <c r="F16" s="26">
        <v>64</v>
      </c>
      <c r="G16" s="27">
        <f t="shared" si="0"/>
        <v>8.9260808926080895</v>
      </c>
      <c r="H16" s="85">
        <v>611</v>
      </c>
      <c r="I16" s="27">
        <f t="shared" si="1"/>
        <v>85.216178521617849</v>
      </c>
      <c r="J16" s="84">
        <v>42</v>
      </c>
      <c r="K16" s="27">
        <f t="shared" si="2"/>
        <v>5.8577405857740583</v>
      </c>
    </row>
    <row r="17" spans="2:11" ht="18" customHeight="1" x14ac:dyDescent="0.15">
      <c r="B17" s="103"/>
      <c r="C17" s="22" t="s">
        <v>0</v>
      </c>
      <c r="D17" s="23">
        <v>380</v>
      </c>
      <c r="E17" s="41">
        <f>D17/D6*100</f>
        <v>19</v>
      </c>
      <c r="F17" s="23">
        <v>35</v>
      </c>
      <c r="G17" s="83">
        <f t="shared" si="0"/>
        <v>9.2105263157894726</v>
      </c>
      <c r="H17" s="23">
        <v>324</v>
      </c>
      <c r="I17" s="83">
        <f t="shared" si="1"/>
        <v>85.263157894736835</v>
      </c>
      <c r="J17" s="87">
        <v>21</v>
      </c>
      <c r="K17" s="24">
        <f t="shared" si="2"/>
        <v>5.5263157894736841</v>
      </c>
    </row>
    <row r="18" spans="2:11" x14ac:dyDescent="0.15">
      <c r="G18" s="81"/>
      <c r="I18" s="81"/>
    </row>
  </sheetData>
  <mergeCells count="9">
    <mergeCell ref="B2:L2"/>
    <mergeCell ref="B14:B17"/>
    <mergeCell ref="J4:K4"/>
    <mergeCell ref="D4:E4"/>
    <mergeCell ref="F4:G4"/>
    <mergeCell ref="H4:I4"/>
    <mergeCell ref="B5:C6"/>
    <mergeCell ref="B7:B8"/>
    <mergeCell ref="B9:B13"/>
  </mergeCells>
  <phoneticPr fontId="1"/>
  <pageMargins left="0.7" right="0.7" top="0.75" bottom="0.75" header="0.3" footer="0.3"/>
  <pageSetup paperSize="9" scale="87" fitToHeight="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8"/>
  <sheetViews>
    <sheetView view="pageBreakPreview" zoomScale="60" zoomScaleNormal="100" workbookViewId="0">
      <selection activeCell="C3" sqref="C3"/>
    </sheetView>
  </sheetViews>
  <sheetFormatPr defaultRowHeight="13.5" x14ac:dyDescent="0.15"/>
  <cols>
    <col min="1" max="1" width="9" style="12"/>
    <col min="2" max="2" width="8.625" style="12" customWidth="1"/>
    <col min="3" max="3" width="21.625" style="12" customWidth="1"/>
    <col min="4" max="15" width="9.625" style="12" customWidth="1"/>
    <col min="16" max="16384" width="9" style="12"/>
  </cols>
  <sheetData>
    <row r="1" spans="1:16" x14ac:dyDescent="0.15">
      <c r="A1" s="92"/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</row>
    <row r="2" spans="1:16" ht="32.25" customHeight="1" x14ac:dyDescent="0.15">
      <c r="A2" s="92"/>
      <c r="B2" s="125" t="s">
        <v>95</v>
      </c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92"/>
    </row>
    <row r="3" spans="1:16" x14ac:dyDescent="0.15">
      <c r="A3" s="92"/>
      <c r="B3" s="93" t="s">
        <v>61</v>
      </c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  <c r="P3" s="92"/>
    </row>
    <row r="4" spans="1:16" ht="114.95" customHeight="1" x14ac:dyDescent="0.15">
      <c r="A4" s="92"/>
      <c r="B4" s="13"/>
      <c r="C4" s="14"/>
      <c r="D4" s="114" t="s">
        <v>11</v>
      </c>
      <c r="E4" s="115"/>
      <c r="F4" s="116" t="s">
        <v>63</v>
      </c>
      <c r="G4" s="117"/>
      <c r="H4" s="116" t="s">
        <v>64</v>
      </c>
      <c r="I4" s="117"/>
      <c r="J4" s="116" t="s">
        <v>65</v>
      </c>
      <c r="K4" s="117"/>
      <c r="L4" s="116" t="s">
        <v>66</v>
      </c>
      <c r="M4" s="117"/>
      <c r="N4" s="116" t="s">
        <v>67</v>
      </c>
      <c r="O4" s="117"/>
      <c r="P4" s="92"/>
    </row>
    <row r="5" spans="1:16" ht="18" customHeight="1" x14ac:dyDescent="0.15">
      <c r="A5" s="92"/>
      <c r="B5" s="98" t="s">
        <v>34</v>
      </c>
      <c r="C5" s="113"/>
      <c r="D5" s="39" t="s">
        <v>35</v>
      </c>
      <c r="E5" s="38" t="s">
        <v>36</v>
      </c>
      <c r="F5" s="39" t="s">
        <v>35</v>
      </c>
      <c r="G5" s="38" t="s">
        <v>36</v>
      </c>
      <c r="H5" s="39" t="s">
        <v>35</v>
      </c>
      <c r="I5" s="38" t="s">
        <v>36</v>
      </c>
      <c r="J5" s="39" t="s">
        <v>35</v>
      </c>
      <c r="K5" s="38" t="s">
        <v>36</v>
      </c>
      <c r="L5" s="39" t="s">
        <v>35</v>
      </c>
      <c r="M5" s="38" t="s">
        <v>36</v>
      </c>
      <c r="N5" s="39" t="s">
        <v>35</v>
      </c>
      <c r="O5" s="38" t="s">
        <v>36</v>
      </c>
      <c r="P5" s="92"/>
    </row>
    <row r="6" spans="1:16" ht="18" customHeight="1" x14ac:dyDescent="0.15">
      <c r="A6" s="92"/>
      <c r="B6" s="100"/>
      <c r="C6" s="101"/>
      <c r="D6" s="15">
        <v>181</v>
      </c>
      <c r="E6" s="17">
        <v>100</v>
      </c>
      <c r="F6" s="16">
        <v>109</v>
      </c>
      <c r="G6" s="17">
        <v>60.22099447513812</v>
      </c>
      <c r="H6" s="18">
        <v>49</v>
      </c>
      <c r="I6" s="17">
        <v>27.071823204419889</v>
      </c>
      <c r="J6" s="18">
        <v>22</v>
      </c>
      <c r="K6" s="17">
        <v>12.154696132596685</v>
      </c>
      <c r="L6" s="18">
        <v>19</v>
      </c>
      <c r="M6" s="17">
        <v>10.497237569060774</v>
      </c>
      <c r="N6" s="18">
        <v>16</v>
      </c>
      <c r="O6" s="17">
        <v>8.8397790055248624</v>
      </c>
      <c r="P6" s="92"/>
    </row>
    <row r="7" spans="1:16" ht="18" customHeight="1" x14ac:dyDescent="0.15">
      <c r="A7" s="92"/>
      <c r="B7" s="102" t="s">
        <v>31</v>
      </c>
      <c r="C7" s="19" t="s">
        <v>10</v>
      </c>
      <c r="D7" s="20">
        <v>124</v>
      </c>
      <c r="E7" s="40">
        <f>D7/D6*100</f>
        <v>68.508287292817684</v>
      </c>
      <c r="F7" s="20">
        <v>77</v>
      </c>
      <c r="G7" s="21">
        <v>62.096774193548384</v>
      </c>
      <c r="H7" s="20">
        <v>30</v>
      </c>
      <c r="I7" s="21">
        <v>24.193548387096776</v>
      </c>
      <c r="J7" s="20">
        <v>14</v>
      </c>
      <c r="K7" s="21">
        <v>11.290322580645162</v>
      </c>
      <c r="L7" s="20">
        <v>11</v>
      </c>
      <c r="M7" s="21">
        <v>8.870967741935484</v>
      </c>
      <c r="N7" s="20">
        <v>14</v>
      </c>
      <c r="O7" s="21">
        <v>11.290322580645162</v>
      </c>
      <c r="P7" s="92"/>
    </row>
    <row r="8" spans="1:16" ht="18" customHeight="1" x14ac:dyDescent="0.15">
      <c r="A8" s="92"/>
      <c r="B8" s="103"/>
      <c r="C8" s="22" t="s">
        <v>9</v>
      </c>
      <c r="D8" s="23">
        <v>57</v>
      </c>
      <c r="E8" s="41">
        <f>D8/D6*100</f>
        <v>31.491712707182316</v>
      </c>
      <c r="F8" s="23">
        <v>32</v>
      </c>
      <c r="G8" s="24">
        <v>56.140350877192979</v>
      </c>
      <c r="H8" s="23">
        <v>19</v>
      </c>
      <c r="I8" s="24">
        <v>33.333333333333336</v>
      </c>
      <c r="J8" s="23">
        <v>8</v>
      </c>
      <c r="K8" s="24">
        <v>14.035087719298245</v>
      </c>
      <c r="L8" s="23">
        <v>8</v>
      </c>
      <c r="M8" s="24">
        <v>14.035087719298245</v>
      </c>
      <c r="N8" s="23">
        <v>2</v>
      </c>
      <c r="O8" s="24">
        <v>3.5087719298245612</v>
      </c>
      <c r="P8" s="92"/>
    </row>
    <row r="9" spans="1:16" ht="18" customHeight="1" x14ac:dyDescent="0.15">
      <c r="A9" s="92"/>
      <c r="B9" s="102" t="s">
        <v>32</v>
      </c>
      <c r="C9" s="19" t="s">
        <v>8</v>
      </c>
      <c r="D9" s="20">
        <v>56</v>
      </c>
      <c r="E9" s="40">
        <f>D9/D6*100</f>
        <v>30.939226519337016</v>
      </c>
      <c r="F9" s="20">
        <v>29</v>
      </c>
      <c r="G9" s="21">
        <v>51.785714285714285</v>
      </c>
      <c r="H9" s="20">
        <v>19</v>
      </c>
      <c r="I9" s="21">
        <v>33.928571428571431</v>
      </c>
      <c r="J9" s="86">
        <v>9</v>
      </c>
      <c r="K9" s="21">
        <v>16.071428571428573</v>
      </c>
      <c r="L9" s="20">
        <v>6</v>
      </c>
      <c r="M9" s="21">
        <v>10.714285714285714</v>
      </c>
      <c r="N9" s="86">
        <v>6</v>
      </c>
      <c r="O9" s="21">
        <v>10.714285714285714</v>
      </c>
      <c r="P9" s="92"/>
    </row>
    <row r="10" spans="1:16" ht="18" customHeight="1" x14ac:dyDescent="0.15">
      <c r="A10" s="92"/>
      <c r="B10" s="104"/>
      <c r="C10" s="25" t="s">
        <v>7</v>
      </c>
      <c r="D10" s="26">
        <v>52</v>
      </c>
      <c r="E10" s="42">
        <f>D10/D6*100</f>
        <v>28.729281767955801</v>
      </c>
      <c r="F10" s="26">
        <v>31</v>
      </c>
      <c r="G10" s="27">
        <v>59.615384615384613</v>
      </c>
      <c r="H10" s="85">
        <v>16</v>
      </c>
      <c r="I10" s="27">
        <v>30.76923076923077</v>
      </c>
      <c r="J10" s="89">
        <v>6</v>
      </c>
      <c r="K10" s="27">
        <v>11.538461538461538</v>
      </c>
      <c r="L10" s="85">
        <v>8</v>
      </c>
      <c r="M10" s="27">
        <v>15.384615384615385</v>
      </c>
      <c r="N10" s="89">
        <v>3</v>
      </c>
      <c r="O10" s="27">
        <v>5.7692307692307692</v>
      </c>
      <c r="P10" s="92"/>
    </row>
    <row r="11" spans="1:16" ht="18" customHeight="1" x14ac:dyDescent="0.15">
      <c r="A11" s="92"/>
      <c r="B11" s="104"/>
      <c r="C11" s="25" t="s">
        <v>6</v>
      </c>
      <c r="D11" s="26">
        <v>42</v>
      </c>
      <c r="E11" s="42">
        <f>D11/D6*100</f>
        <v>23.204419889502763</v>
      </c>
      <c r="F11" s="26">
        <v>28</v>
      </c>
      <c r="G11" s="27">
        <v>66.666666666666671</v>
      </c>
      <c r="H11" s="85">
        <v>7</v>
      </c>
      <c r="I11" s="27">
        <v>16.666666666666668</v>
      </c>
      <c r="J11" s="89">
        <v>5</v>
      </c>
      <c r="K11" s="27">
        <v>11.904761904761905</v>
      </c>
      <c r="L11" s="85">
        <v>4</v>
      </c>
      <c r="M11" s="27">
        <v>9.5238095238095237</v>
      </c>
      <c r="N11" s="89">
        <v>4</v>
      </c>
      <c r="O11" s="27">
        <v>9.5238095238095237</v>
      </c>
      <c r="P11" s="92"/>
    </row>
    <row r="12" spans="1:16" ht="18" customHeight="1" x14ac:dyDescent="0.15">
      <c r="A12" s="92"/>
      <c r="B12" s="104"/>
      <c r="C12" s="25" t="s">
        <v>5</v>
      </c>
      <c r="D12" s="26">
        <v>16</v>
      </c>
      <c r="E12" s="42">
        <f>D12/D6*100</f>
        <v>8.8397790055248606</v>
      </c>
      <c r="F12" s="26">
        <v>11</v>
      </c>
      <c r="G12" s="27">
        <v>68.75</v>
      </c>
      <c r="H12" s="85">
        <v>3</v>
      </c>
      <c r="I12" s="27">
        <v>18.75</v>
      </c>
      <c r="J12" s="89">
        <v>1</v>
      </c>
      <c r="K12" s="27">
        <v>6.25</v>
      </c>
      <c r="L12" s="85">
        <v>1</v>
      </c>
      <c r="M12" s="27">
        <v>6.25</v>
      </c>
      <c r="N12" s="89">
        <v>3</v>
      </c>
      <c r="O12" s="27">
        <v>18.75</v>
      </c>
      <c r="P12" s="92"/>
    </row>
    <row r="13" spans="1:16" ht="18" customHeight="1" x14ac:dyDescent="0.15">
      <c r="A13" s="92"/>
      <c r="B13" s="103"/>
      <c r="C13" s="22" t="s">
        <v>4</v>
      </c>
      <c r="D13" s="23">
        <v>15</v>
      </c>
      <c r="E13" s="41">
        <f>D13/D6*100</f>
        <v>8.2872928176795568</v>
      </c>
      <c r="F13" s="23">
        <v>10</v>
      </c>
      <c r="G13" s="24">
        <v>66.666666666666671</v>
      </c>
      <c r="H13" s="31">
        <v>4</v>
      </c>
      <c r="I13" s="24">
        <v>26.666666666666668</v>
      </c>
      <c r="J13" s="90">
        <v>1</v>
      </c>
      <c r="K13" s="24">
        <v>6.666666666666667</v>
      </c>
      <c r="L13" s="31">
        <v>0</v>
      </c>
      <c r="M13" s="24">
        <v>0</v>
      </c>
      <c r="N13" s="90">
        <v>0</v>
      </c>
      <c r="O13" s="24">
        <v>0</v>
      </c>
      <c r="P13" s="92"/>
    </row>
    <row r="14" spans="1:16" ht="18" customHeight="1" x14ac:dyDescent="0.15">
      <c r="A14" s="92"/>
      <c r="B14" s="102" t="s">
        <v>33</v>
      </c>
      <c r="C14" s="19" t="s">
        <v>3</v>
      </c>
      <c r="D14" s="20">
        <v>22</v>
      </c>
      <c r="E14" s="40">
        <f>D14/D6*100</f>
        <v>12.154696132596685</v>
      </c>
      <c r="F14" s="20">
        <v>13</v>
      </c>
      <c r="G14" s="21">
        <v>59.090909090909093</v>
      </c>
      <c r="H14" s="86">
        <v>3</v>
      </c>
      <c r="I14" s="21">
        <v>13.636363636363637</v>
      </c>
      <c r="J14" s="88">
        <v>3</v>
      </c>
      <c r="K14" s="21">
        <v>13.636363636363637</v>
      </c>
      <c r="L14" s="86">
        <v>2</v>
      </c>
      <c r="M14" s="21">
        <v>9.0909090909090917</v>
      </c>
      <c r="N14" s="88">
        <v>3</v>
      </c>
      <c r="O14" s="21">
        <v>13.636363636363637</v>
      </c>
      <c r="P14" s="92"/>
    </row>
    <row r="15" spans="1:16" ht="18" customHeight="1" x14ac:dyDescent="0.15">
      <c r="A15" s="92"/>
      <c r="B15" s="104"/>
      <c r="C15" s="25" t="s">
        <v>2</v>
      </c>
      <c r="D15" s="26">
        <v>60</v>
      </c>
      <c r="E15" s="42">
        <f>D15/D6*100</f>
        <v>33.149171270718227</v>
      </c>
      <c r="F15" s="26">
        <v>34</v>
      </c>
      <c r="G15" s="27">
        <v>56.666666666666664</v>
      </c>
      <c r="H15" s="85">
        <v>15</v>
      </c>
      <c r="I15" s="27">
        <v>25</v>
      </c>
      <c r="J15" s="84">
        <v>10</v>
      </c>
      <c r="K15" s="27">
        <v>16.666666666666668</v>
      </c>
      <c r="L15" s="85">
        <v>8</v>
      </c>
      <c r="M15" s="27">
        <v>13.333333333333334</v>
      </c>
      <c r="N15" s="84">
        <v>6</v>
      </c>
      <c r="O15" s="27">
        <v>10</v>
      </c>
      <c r="P15" s="92"/>
    </row>
    <row r="16" spans="1:16" ht="18" customHeight="1" x14ac:dyDescent="0.15">
      <c r="A16" s="92"/>
      <c r="B16" s="104"/>
      <c r="C16" s="25" t="s">
        <v>1</v>
      </c>
      <c r="D16" s="26">
        <v>64</v>
      </c>
      <c r="E16" s="42">
        <f>D16/D6*100</f>
        <v>35.359116022099442</v>
      </c>
      <c r="F16" s="26">
        <v>42</v>
      </c>
      <c r="G16" s="27">
        <v>65.625</v>
      </c>
      <c r="H16" s="85">
        <v>17</v>
      </c>
      <c r="I16" s="27">
        <v>26.5625</v>
      </c>
      <c r="J16" s="84">
        <v>3</v>
      </c>
      <c r="K16" s="27">
        <v>4.6875</v>
      </c>
      <c r="L16" s="85">
        <v>5</v>
      </c>
      <c r="M16" s="27">
        <v>7.8125</v>
      </c>
      <c r="N16" s="84">
        <v>5</v>
      </c>
      <c r="O16" s="27">
        <v>7.8125</v>
      </c>
      <c r="P16" s="92"/>
    </row>
    <row r="17" spans="1:16" ht="18" customHeight="1" x14ac:dyDescent="0.15">
      <c r="A17" s="92"/>
      <c r="B17" s="103"/>
      <c r="C17" s="22" t="s">
        <v>0</v>
      </c>
      <c r="D17" s="23">
        <v>35</v>
      </c>
      <c r="E17" s="41">
        <f>D17/D6*100</f>
        <v>19.337016574585636</v>
      </c>
      <c r="F17" s="23">
        <v>20</v>
      </c>
      <c r="G17" s="24">
        <v>57.142857142857146</v>
      </c>
      <c r="H17" s="23">
        <v>14</v>
      </c>
      <c r="I17" s="24">
        <v>40</v>
      </c>
      <c r="J17" s="87">
        <v>6</v>
      </c>
      <c r="K17" s="24">
        <v>17.142857142857142</v>
      </c>
      <c r="L17" s="23">
        <v>4</v>
      </c>
      <c r="M17" s="24">
        <v>11.428571428571429</v>
      </c>
      <c r="N17" s="87">
        <v>2</v>
      </c>
      <c r="O17" s="24">
        <v>5.7142857142857144</v>
      </c>
      <c r="P17" s="92"/>
    </row>
    <row r="18" spans="1:16" x14ac:dyDescent="0.15">
      <c r="A18" s="92"/>
      <c r="B18" s="92"/>
      <c r="C18" s="92"/>
      <c r="D18" s="92"/>
      <c r="E18" s="92"/>
      <c r="F18" s="92"/>
      <c r="G18" s="92"/>
      <c r="H18" s="92"/>
      <c r="I18" s="92"/>
      <c r="J18" s="92"/>
      <c r="K18" s="92"/>
      <c r="L18" s="92"/>
      <c r="M18" s="92"/>
      <c r="N18" s="92"/>
      <c r="O18" s="92"/>
      <c r="P18" s="92"/>
    </row>
  </sheetData>
  <mergeCells count="11">
    <mergeCell ref="B2:O2"/>
    <mergeCell ref="B9:B13"/>
    <mergeCell ref="B14:B17"/>
    <mergeCell ref="L4:M4"/>
    <mergeCell ref="N4:O4"/>
    <mergeCell ref="D4:E4"/>
    <mergeCell ref="F4:G4"/>
    <mergeCell ref="H4:I4"/>
    <mergeCell ref="J4:K4"/>
    <mergeCell ref="B5:C6"/>
    <mergeCell ref="B7:B8"/>
  </mergeCells>
  <phoneticPr fontId="1"/>
  <pageMargins left="0.7" right="0.7" top="0.75" bottom="0.75" header="0.3" footer="0.3"/>
  <pageSetup paperSize="9" scale="8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13</vt:i4>
      </vt:variant>
      <vt:variant>
        <vt:lpstr>名前付き一覧</vt:lpstr>
      </vt:variant>
      <vt:variant>
        <vt:i4>12</vt:i4>
      </vt:variant>
    </vt:vector>
  </HeadingPairs>
  <TitlesOfParts>
    <vt:vector size="25" baseType="lpstr">
      <vt:lpstr>【クロス集計】Q１</vt:lpstr>
      <vt:lpstr>【クロス集計】Q2</vt:lpstr>
      <vt:lpstr>【クロス集計】Q3</vt:lpstr>
      <vt:lpstr>【クロス集計】Q５</vt:lpstr>
      <vt:lpstr>【クロス集計】Q６</vt:lpstr>
      <vt:lpstr>【クロス集計】Q７</vt:lpstr>
      <vt:lpstr>【クロス集計】Q８</vt:lpstr>
      <vt:lpstr>【クロス集計】Q９</vt:lpstr>
      <vt:lpstr>【クロス集計】Q10</vt:lpstr>
      <vt:lpstr>【クロス集計】Q11</vt:lpstr>
      <vt:lpstr>【クロス集計】Q12</vt:lpstr>
      <vt:lpstr>【クロス集計】Q13</vt:lpstr>
      <vt:lpstr>【クロス集計】Q14</vt:lpstr>
      <vt:lpstr>【クロス集計】Q１!Print_Area</vt:lpstr>
      <vt:lpstr>【クロス集計】Q10!Print_Area</vt:lpstr>
      <vt:lpstr>【クロス集計】Q11!Print_Area</vt:lpstr>
      <vt:lpstr>【クロス集計】Q12!Print_Area</vt:lpstr>
      <vt:lpstr>【クロス集計】Q13!Print_Area</vt:lpstr>
      <vt:lpstr>【クロス集計】Q2!Print_Area</vt:lpstr>
      <vt:lpstr>【クロス集計】Q3!Print_Area</vt:lpstr>
      <vt:lpstr>【クロス集計】Q５!Print_Area</vt:lpstr>
      <vt:lpstr>【クロス集計】Q６!Print_Area</vt:lpstr>
      <vt:lpstr>【クロス集計】Q７!Print_Area</vt:lpstr>
      <vt:lpstr>【クロス集計】Q８!Print_Area</vt:lpstr>
      <vt:lpstr>【クロス集計】Q９!Print_Area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2006-09-13T11:12:02Z</dcterms:created>
  <dcterms:modified xsi:type="dcterms:W3CDTF">2019-07-23T01:33:56Z</dcterms:modified>
</cp:coreProperties>
</file>