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地方協力課\04_予算\①行政事業レビュー\②令和２年度～\令和２年度\④有識者会合後\３．文書審査後\"/>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<sst xmlns="http://schemas.openxmlformats.org/spreadsheetml/2006/main" count="2727" uniqueCount="578">
  <si>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</si>
  <si>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</si>
  <si>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</si>
  <si>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</si>
  <si>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</si>
  <si>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</si>
  <si>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</si>
  <si>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</si>
  <si>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</si>
  <si>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</si>
  <si>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</si>
  <si>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</si>
  <si>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</si>
  <si>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</si>
  <si>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</si>
  <si>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</si>
  <si>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</si>
  <si>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</si>
  <si>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</si>
  <si>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</si>
  <si>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</si>
  <si>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</si>
  <si>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</si>
  <si>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</si>
  <si>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</si>
  <si>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</si>
  <si>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</si>
  <si>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</si>
  <si>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</si>
  <si>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</si>
  <si>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</si>
  <si>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</si>
  <si>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</si>
  <si>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</si>
  <si>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</si>
  <si>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</si>
  <si>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</si>
  <si>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</si>
  <si>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</si>
  <si>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</si>
  <si>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</si>
  <si>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</si>
  <si>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</si>
  <si>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</si>
  <si>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</si>
  <si>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</si>
  <si>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</si>
  <si>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</si>
  <si>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</si>
  <si>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</si>
  <si>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</si>
  <si>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</si>
  <si>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</si>
  <si>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</si>
  <si>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</si>
  <si>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</si>
  <si>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</si>
  <si>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</si>
  <si>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</si>
  <si>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</si>
  <si>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</si>
  <si>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</si>
  <si>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</si>
  <si>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</si>
  <si>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</si>
  <si>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</si>
  <si>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</si>
  <si>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</si>
  <si>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</si>
  <si>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</si>
  <si>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</si>
  <si>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</si>
  <si>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</si>
  <si>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</si>
  <si>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</si>
  <si>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</si>
  <si>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</si>
  <si>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</si>
  <si>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</si>
  <si>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</si>
  <si>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</si>
  <si>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</si>
  <si>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</si>
  <si>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</si>
  <si>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</si>
  <si>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</si>
  <si>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</si>
  <si>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</si>
  <si>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</si>
  <si>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</si>
  <si>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</si>
  <si>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</si>
  <si>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</si>
  <si>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</si>
  <si>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</si>
  <si>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</si>
  <si>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</si>
  <si>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</si>
  <si>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</si>
  <si>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</si>
  <si>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</si>
  <si>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</si>
  <si>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</si>
  <si>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</si>
  <si>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</si>
  <si>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</si>
  <si>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</si>
  <si>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</si>
  <si>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</si>
  <si>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</si>
  <si>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</si>
  <si>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</si>
  <si>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</si>
  <si>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</si>
  <si>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</si>
  <si>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</si>
  <si>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</si>
  <si>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</si>
  <si>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</si>
  <si>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</si>
  <si>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</si>
  <si>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</si>
  <si>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</si>
  <si>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</si>
  <si>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</si>
  <si>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</si>
  <si>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</si>
  <si>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</si>
  <si>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</si>
  <si>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</si>
  <si>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</si>
  <si>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</si>
  <si>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</si>
  <si>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</si>
  <si>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</si>
  <si>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</si>
  <si>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</si>
  <si>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</si>
  <si>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</si>
  <si>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</si>
  <si>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</si>
  <si>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</si>
  <si>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</si>
  <si>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</si>
  <si>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</si>
  <si>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</si>
  <si>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</si>
  <si>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</si>
  <si>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</si>
  <si>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</si>
  <si>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</si>
  <si>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</si>
  <si>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</si>
  <si>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</si>
  <si>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</si>
  <si>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</si>
  <si>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</si>
  <si>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</si>
  <si>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</si>
  <si>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</si>
  <si>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</si>
  <si>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</si>
  <si>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</si>
  <si>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</si>
  <si>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</si>
  <si>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</si>
  <si>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</si>
  <si>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</si>
  <si>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</si>
  <si>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</si>
  <si>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</si>
  <si>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</si>
  <si>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</si>
  <si>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</si>
  <si>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</si>
  <si>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</si>
  <si>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</si>
  <si>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</si>
  <si>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</si>
  <si>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</si>
  <si>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</si>
  <si>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</si>
  <si>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</si>
  <si>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</si>
  <si>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</si>
  <si>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</si>
  <si>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</si>
  <si>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</si>
  <si>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</si>
  <si>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</si>
  <si>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</si>
  <si>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</si>
  <si>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</si>
  <si>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</si>
  <si>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</si>
  <si>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</si>
  <si>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</si>
  <si>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</si>
  <si>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</si>
  <si>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</si>
  <si>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</si>
  <si>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</si>
  <si>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</si>
  <si>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</si>
  <si>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</si>
  <si>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</si>
  <si>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</si>
  <si>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</si>
  <si>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</si>
  <si>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</si>
  <si>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</si>
  <si>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</si>
  <si>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</si>
  <si>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</si>
  <si>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</si>
  <si>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</si>
  <si>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</si>
  <si>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</si>
  <si>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</si>
  <si>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</si>
  <si>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</si>
  <si>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</si>
  <si>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</si>
  <si>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</si>
  <si>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</si>
  <si>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</si>
  <si>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</si>
  <si>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</si>
  <si>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</si>
  <si>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</si>
  <si>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</si>
  <si>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</si>
  <si>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</si>
  <si>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</si>
  <si>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</si>
  <si>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</si>
  <si>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</si>
  <si>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</si>
  <si>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</si>
  <si>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</si>
  <si>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</si>
  <si>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</si>
  <si>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</si>
  <si>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</si>
  <si>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</si>
  <si>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</si>
  <si>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</si>
  <si>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</si>
  <si>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</si>
  <si>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</si>
  <si>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</si>
  <si>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</si>
  <si>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</si>
  <si>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</si>
  <si>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</si>
  <si>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</si>
  <si>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</si>
  <si>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</si>
  <si>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</si>
  <si>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</si>
  <si>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</si>
  <si>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</si>
  <si>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</si>
  <si>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</si>
  <si>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</si>
  <si>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</si>
  <si>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</si>
  <si>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</si>
  <si>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</si>
  <si>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</si>
  <si>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</si>
  <si>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</si>
  <si>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</si>
  <si>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</si>
  <si>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</si>
  <si>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</si>
  <si>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</si>
  <si>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</si>
  <si>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</si>
  <si>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</si>
  <si>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</si>
  <si>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</si>
  <si>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</si>
  <si>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</si>
  <si>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</si>
  <si>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</si>
  <si>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</si>
  <si>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</si>
  <si>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</si>
  <si>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</si>
  <si>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</si>
  <si>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</si>
  <si>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</si>
  <si>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</si>
  <si>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</si>
  <si>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</si>
  <si>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</si>
  <si>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</si>
  <si>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</si>
  <si>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</si>
  <si>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</si>
  <si>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</si>
  <si>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</si>
  <si>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</si>
  <si>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</si>
  <si>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</si>
  <si>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</si>
  <si>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</si>
  <si>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</si>
  <si>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</si>
  <si>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</si>
  <si>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</si>
  <si>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</si>
  <si>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</si>
  <si>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</si>
  <si>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</si>
  <si>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</si>
  <si>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</si>
  <si>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</si>
  <si>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</si>
  <si>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</si>
  <si>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</si>
  <si>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</si>
  <si>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</si>
  <si>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</si>
  <si>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</si>
  <si>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</si>
  <si>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</si>
  <si>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</si>
  <si>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</si>
  <si>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</si>
  <si>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</si>
  <si>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</si>
  <si>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</si>
  <si>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</si>
  <si>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</si>
  <si>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</si>
  <si>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</si>
  <si>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</si>
  <si>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</si>
  <si>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</si>
  <si>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</si>
  <si>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</si>
  <si>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</si>
  <si>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</si>
  <si>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</si>
  <si>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</si>
  <si>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</si>
  <si>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</si>
  <si>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</si>
  <si>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</si>
  <si>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</si>
  <si>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</si>
  <si>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</si>
  <si>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</si>
  <si>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</si>
  <si>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</si>
  <si>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</si>
  <si>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</si>
  <si>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</si>
  <si>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</si>
  <si>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</si>
  <si>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</si>
  <si>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</si>
  <si>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</si>
  <si>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</si>
  <si>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</si>
  <si>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</si>
  <si>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</si>
  <si>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</si>
  <si>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</si>
  <si>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</si>
  <si>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</si>
  <si>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</si>
  <si>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</si>
  <si>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</si>
  <si>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</si>
  <si>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</si>
  <si>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</si>
  <si>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</si>
  <si>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</si>
  <si>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</si>
  <si>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</si>
  <si>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</si>
  <si>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</si>
  <si>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</si>
  <si>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</si>
  <si>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</si>
  <si>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</si>
  <si>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</si>
  <si>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</si>
  <si>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</si>
  <si>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</si>
  <si>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</si>
  <si>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</si>
  <si>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</si>
  <si>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</si>
  <si>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</si>
  <si>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</si>
  <si>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</si>
  <si>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</si>
  <si>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</si>
  <si>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</si>
  <si>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</si>
  <si>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</si>
  <si>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</si>
  <si>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</si>
  <si>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</si>
  <si>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</si>
  <si>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</si>
  <si>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</si>
  <si>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</si>
  <si>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</si>
  <si>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</si>
  <si>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</si>
  <si>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</si>
  <si>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</si>
  <si>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</si>
  <si>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</si>
  <si>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</si>
  <si>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</si>
  <si>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</si>
  <si>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</si>
  <si>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</si>
  <si>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</si>
  <si>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</si>
  <si>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</si>
  <si>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</si>
  <si>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</si>
  <si>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</si>
  <si>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</si>
  <si>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</si>
  <si>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</si>
  <si>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</si>
  <si>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</si>
  <si>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</si>
  <si>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</si>
  <si>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</si>
  <si>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</si>
  <si>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</si>
  <si>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</si>
  <si>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</si>
  <si>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</si>
  <si>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</si>
  <si>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</si>
  <si>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</si>
  <si>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</si>
  <si>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</si>
  <si>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</si>
  <si>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</si>
  <si>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</si>
  <si>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</si>
  <si>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</si>
  <si>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</si>
  <si>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</si>
  <si>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</si>
  <si>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</si>
  <si>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</si>
  <si>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</si>
  <si>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</si>
  <si>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</si>
  <si>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</si>
  <si>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</si>
  <si>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</si>
  <si>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</si>
  <si>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</si>
  <si>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</si>
  <si>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</si>
  <si>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</si>
  <si>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</si>
  <si>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</si>
  <si>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</si>
  <si>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</si>
  <si>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</si>
  <si>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</si>
  <si>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</si>
  <si>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</si>
  <si>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</si>
  <si>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</si>
  <si>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</si>
  <si>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</si>
  <si>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</si>
  <si>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</si>
  <si>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</si>
  <si>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</si>
  <si>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</si>
  <si>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</si>
  <si>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</si>
  <si>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</si>
  <si>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</si>
  <si>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</si>
  <si>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</si>
  <si>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</si>
  <si>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</si>
  <si>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</si>
  <si>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</si>
  <si>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</si>
  <si>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</si>
  <si>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</si>
  <si>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</si>
  <si>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</si>
  <si>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</si>
  <si>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</si>
  <si>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</si>
  <si>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</si>
  <si>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</si>
  <si>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</si>
  <si>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</si>
  <si>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</si>
  <si>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</si>
  <si>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</si>
  <si>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</si>
  <si>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</si>
  <si>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</si>
  <si>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</si>
  <si>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</si>
  <si>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</si>
  <si>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</si>
  <si>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</si>
  <si>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</si>
  <si>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</si>
  <si>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</si>
  <si>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</si>
  <si>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</si>
  <si>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</si>
  <si>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</si>
  <si>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</si>
  <si>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</si>
  <si>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</si>
  <si>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</si>
  <si>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</si>
  <si>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</si>
  <si>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</si>
  <si>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</si>
  <si>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</si>
  <si>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</si>
  <si>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</si>
  <si>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</si>
  <si>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</si>
  <si>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</si>
  <si>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</si>
  <si>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</si>
  <si>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</si>
  <si>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</si>
  <si>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</si>
  <si>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</si>
  <si>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</si>
  <si>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</si>
  <si>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</si>
  <si>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</si>
  <si>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</si>
  <si>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</si>
  <si>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</si>
  <si>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</si>
  <si>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</si>
  <si>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</si>
  <si>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</si>
  <si>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</si>
  <si>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</si>
  <si>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</si>
  <si>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</si>
  <si>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</si>
  <si>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</si>
  <si>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地方モデル事業</t>
    <rPh sb="0" eb="2">
      <t>チホウ</t>
    </rPh>
    <rPh sb="5" eb="7">
      <t>ジギョウ</t>
    </rPh>
    <phoneticPr fontId="5"/>
  </si>
  <si>
    <t>消費者庁</t>
    <rPh sb="0" eb="4">
      <t>ショウヒシャチョウ</t>
    </rPh>
    <phoneticPr fontId="5"/>
  </si>
  <si>
    <t>地方協力課</t>
    <rPh sb="0" eb="5">
      <t>チホウキョウリョクカ</t>
    </rPh>
    <phoneticPr fontId="5"/>
  </si>
  <si>
    <t>課長　太田　哲生</t>
    <rPh sb="0" eb="1">
      <t>カ</t>
    </rPh>
    <rPh sb="1" eb="2">
      <t>チョウ</t>
    </rPh>
    <rPh sb="3" eb="5">
      <t>オオタ</t>
    </rPh>
    <rPh sb="6" eb="7">
      <t>テツ</t>
    </rPh>
    <rPh sb="7" eb="8">
      <t>ナマ</t>
    </rPh>
    <phoneticPr fontId="5"/>
  </si>
  <si>
    <t>○</t>
  </si>
  <si>
    <t>社会経済の変化に伴う新たな政策課題に対し、先進的な取組を積極的に進める団体等を公募等により選定し、地方におけるモデルとなる対応手法の検証を行う。</t>
    <phoneticPr fontId="5"/>
  </si>
  <si>
    <t>消費者政策委託費</t>
    <rPh sb="0" eb="3">
      <t>ショウヒシャ</t>
    </rPh>
    <rPh sb="3" eb="5">
      <t>セイサク</t>
    </rPh>
    <rPh sb="5" eb="7">
      <t>イタク</t>
    </rPh>
    <rPh sb="7" eb="8">
      <t>ヒ</t>
    </rPh>
    <phoneticPr fontId="5"/>
  </si>
  <si>
    <t>先進的モデル事業を実施し、成果を横展開することで、地方消費者行政が直面する課題解決に資するものと考えているが、その効果を定量的に図ることは困難である。</t>
    <rPh sb="0" eb="3">
      <t>センシンテキ</t>
    </rPh>
    <rPh sb="6" eb="8">
      <t>ジギョウ</t>
    </rPh>
    <rPh sb="9" eb="11">
      <t>ジッシ</t>
    </rPh>
    <rPh sb="13" eb="15">
      <t>セイカ</t>
    </rPh>
    <rPh sb="16" eb="17">
      <t>ヨコ</t>
    </rPh>
    <rPh sb="17" eb="19">
      <t>テンカイ</t>
    </rPh>
    <rPh sb="25" eb="32">
      <t>チホウショウヒシャギョウセイ</t>
    </rPh>
    <rPh sb="33" eb="35">
      <t>チョクメン</t>
    </rPh>
    <rPh sb="37" eb="39">
      <t>カダイ</t>
    </rPh>
    <rPh sb="39" eb="41">
      <t>カイケツ</t>
    </rPh>
    <phoneticPr fontId="5"/>
  </si>
  <si>
    <t>消費者庁</t>
  </si>
  <si>
    <t>より多くの自治体における先進的モデル事業の実施</t>
    <rPh sb="2" eb="3">
      <t>オオ</t>
    </rPh>
    <rPh sb="5" eb="8">
      <t>ジチタイ</t>
    </rPh>
    <rPh sb="12" eb="15">
      <t>センシンテキ</t>
    </rPh>
    <rPh sb="18" eb="20">
      <t>ジギョウ</t>
    </rPh>
    <rPh sb="21" eb="23">
      <t>ジッシ</t>
    </rPh>
    <phoneticPr fontId="5"/>
  </si>
  <si>
    <t>先進的モデル事業の実施に当たり連携した自治体数</t>
    <rPh sb="0" eb="3">
      <t>センシンテキ</t>
    </rPh>
    <rPh sb="6" eb="8">
      <t>ジギョウ</t>
    </rPh>
    <rPh sb="9" eb="11">
      <t>ジッシ</t>
    </rPh>
    <rPh sb="12" eb="13">
      <t>ア</t>
    </rPh>
    <rPh sb="15" eb="17">
      <t>レンケイ</t>
    </rPh>
    <rPh sb="19" eb="22">
      <t>ジチタイ</t>
    </rPh>
    <rPh sb="22" eb="23">
      <t>スウ</t>
    </rPh>
    <phoneticPr fontId="5"/>
  </si>
  <si>
    <t>先進的モデル事業の実施に当たり連携した自治体数</t>
    <phoneticPr fontId="5"/>
  </si>
  <si>
    <t>執行額
／
先進的モデル事業の実施に当たり連携した自治体数</t>
    <rPh sb="0" eb="2">
      <t>シッコウ</t>
    </rPh>
    <rPh sb="2" eb="3">
      <t>ガク</t>
    </rPh>
    <phoneticPr fontId="5"/>
  </si>
  <si>
    <t>国が公募した民間事業者・団体等をプラットフォームとして、新たな手法により、ＳＤＧｓへの対応や消費者問題に関する各種制度改正等の地方消費者行政が直面する課題解決につながる先進的モデル事業を実施する。さらに、実施した本事業の成果を、優良事例として全国的に横展開することで、他の地域の関係者の積極的な取組を促進する。</t>
    <phoneticPr fontId="5"/>
  </si>
  <si>
    <t>ＳＤＧｓへの対応や消費者問題に関する各種制度改正等の地方消費者行政が直面する課題解決につなげる。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</si>
</sst>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22</xdr:col>
      <xdr:colOff>0</xdr:colOff>
      <xdr:row>741</xdr:row>
      <xdr:rowOff>273707</xdr:rowOff>
    </xdr:from>
    <xdr:to>
      <xdr:col>31</xdr:col>
      <xdr:colOff>65690</xdr:colOff>
      <xdr:row>743</xdr:row>
      <xdr:rowOff>208017</xdr:rowOff>
    </xdr:to>
    <xdr:sp macro="" textlink="">
      <xdr:nvSpPr>
        <xdr:cNvPr id="2" name="テキスト ボックス 1"/>
        <xdr:cNvSpPr txBox="1"/>
      </xdr:nvSpPr>
      <xdr:spPr>
        <a:xfrm>
          <a:off x="4335517" y="32625862"/>
          <a:ext cx="1839311" cy="635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消費者庁</a:t>
          </a:r>
          <a:endParaRPr kumimoji="1" lang="en-US" altLang="ja-JP" sz="1400"/>
        </a:p>
        <a:p>
          <a:pPr algn="ctr"/>
          <a:r>
            <a:rPr kumimoji="1" lang="ja-JP" altLang="en-US" sz="1400"/>
            <a:t>９６百万円</a:t>
          </a:r>
        </a:p>
      </xdr:txBody>
    </xdr:sp>
    <xdr:clientData/>
  </xdr:twoCellAnchor>
  <xdr:twoCellAnchor>
    <xdr:from>
      <xdr:col>26</xdr:col>
      <xdr:colOff>131379</xdr:colOff>
      <xdr:row>743</xdr:row>
      <xdr:rowOff>208017</xdr:rowOff>
    </xdr:from>
    <xdr:to>
      <xdr:col>26</xdr:col>
      <xdr:colOff>131380</xdr:colOff>
      <xdr:row>774</xdr:row>
      <xdr:rowOff>65690</xdr:rowOff>
    </xdr:to>
    <xdr:cxnSp macro="">
      <xdr:nvCxnSpPr>
        <xdr:cNvPr id="9" name="直線コネクタ 8"/>
        <xdr:cNvCxnSpPr>
          <a:stCxn id="2" idx="2"/>
        </xdr:cNvCxnSpPr>
      </xdr:nvCxnSpPr>
      <xdr:spPr>
        <a:xfrm flipH="1">
          <a:off x="5255172" y="33260862"/>
          <a:ext cx="1" cy="5638362"/>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131380</xdr:colOff>
      <xdr:row>747</xdr:row>
      <xdr:rowOff>21897</xdr:rowOff>
    </xdr:from>
    <xdr:to>
      <xdr:col>26</xdr:col>
      <xdr:colOff>118648</xdr:colOff>
      <xdr:row>747</xdr:row>
      <xdr:rowOff>21898</xdr:rowOff>
    </xdr:to>
    <xdr:cxnSp macro="">
      <xdr:nvCxnSpPr>
        <xdr:cNvPr id="10" name="直線矢印コネクタ 9"/>
        <xdr:cNvCxnSpPr/>
      </xdr:nvCxnSpPr>
      <xdr:spPr bwMode="auto">
        <a:xfrm>
          <a:off x="3481552" y="34125776"/>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131384</xdr:colOff>
      <xdr:row>754</xdr:row>
      <xdr:rowOff>0</xdr:rowOff>
    </xdr:from>
    <xdr:to>
      <xdr:col>26</xdr:col>
      <xdr:colOff>118652</xdr:colOff>
      <xdr:row>754</xdr:row>
      <xdr:rowOff>1</xdr:rowOff>
    </xdr:to>
    <xdr:cxnSp macro="">
      <xdr:nvCxnSpPr>
        <xdr:cNvPr id="12" name="直線矢印コネクタ 11"/>
        <xdr:cNvCxnSpPr/>
      </xdr:nvCxnSpPr>
      <xdr:spPr bwMode="auto">
        <a:xfrm>
          <a:off x="3481556" y="35330086"/>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142327</xdr:colOff>
      <xdr:row>760</xdr:row>
      <xdr:rowOff>98534</xdr:rowOff>
    </xdr:from>
    <xdr:to>
      <xdr:col>26</xdr:col>
      <xdr:colOff>129595</xdr:colOff>
      <xdr:row>760</xdr:row>
      <xdr:rowOff>98535</xdr:rowOff>
    </xdr:to>
    <xdr:cxnSp macro="">
      <xdr:nvCxnSpPr>
        <xdr:cNvPr id="13" name="直線矢印コネクタ 12"/>
        <xdr:cNvCxnSpPr/>
      </xdr:nvCxnSpPr>
      <xdr:spPr bwMode="auto">
        <a:xfrm>
          <a:off x="3492499" y="36479655"/>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142327</xdr:colOff>
      <xdr:row>767</xdr:row>
      <xdr:rowOff>21896</xdr:rowOff>
    </xdr:from>
    <xdr:to>
      <xdr:col>26</xdr:col>
      <xdr:colOff>129595</xdr:colOff>
      <xdr:row>767</xdr:row>
      <xdr:rowOff>21897</xdr:rowOff>
    </xdr:to>
    <xdr:cxnSp macro="">
      <xdr:nvCxnSpPr>
        <xdr:cNvPr id="14" name="直線矢印コネクタ 13"/>
        <xdr:cNvCxnSpPr/>
      </xdr:nvCxnSpPr>
      <xdr:spPr bwMode="auto">
        <a:xfrm>
          <a:off x="3492499" y="37629224"/>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131379</xdr:colOff>
      <xdr:row>774</xdr:row>
      <xdr:rowOff>54743</xdr:rowOff>
    </xdr:from>
    <xdr:to>
      <xdr:col>26</xdr:col>
      <xdr:colOff>118647</xdr:colOff>
      <xdr:row>774</xdr:row>
      <xdr:rowOff>54744</xdr:rowOff>
    </xdr:to>
    <xdr:cxnSp macro="">
      <xdr:nvCxnSpPr>
        <xdr:cNvPr id="15" name="直線矢印コネクタ 14"/>
        <xdr:cNvCxnSpPr/>
      </xdr:nvCxnSpPr>
      <xdr:spPr bwMode="auto">
        <a:xfrm>
          <a:off x="3481551" y="38888277"/>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129596</xdr:colOff>
      <xdr:row>750</xdr:row>
      <xdr:rowOff>65689</xdr:rowOff>
    </xdr:from>
    <xdr:to>
      <xdr:col>34</xdr:col>
      <xdr:colOff>109482</xdr:colOff>
      <xdr:row>750</xdr:row>
      <xdr:rowOff>65690</xdr:rowOff>
    </xdr:to>
    <xdr:cxnSp macro="">
      <xdr:nvCxnSpPr>
        <xdr:cNvPr id="16" name="直線矢印コネクタ 15"/>
        <xdr:cNvCxnSpPr/>
      </xdr:nvCxnSpPr>
      <xdr:spPr bwMode="auto">
        <a:xfrm flipH="1">
          <a:off x="5253389" y="34695086"/>
          <a:ext cx="1556438"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142327</xdr:colOff>
      <xdr:row>757</xdr:row>
      <xdr:rowOff>1</xdr:rowOff>
    </xdr:from>
    <xdr:to>
      <xdr:col>34</xdr:col>
      <xdr:colOff>122213</xdr:colOff>
      <xdr:row>757</xdr:row>
      <xdr:rowOff>2</xdr:rowOff>
    </xdr:to>
    <xdr:cxnSp macro="">
      <xdr:nvCxnSpPr>
        <xdr:cNvPr id="20" name="直線矢印コネクタ 19"/>
        <xdr:cNvCxnSpPr/>
      </xdr:nvCxnSpPr>
      <xdr:spPr bwMode="auto">
        <a:xfrm flipH="1">
          <a:off x="5266120" y="35855604"/>
          <a:ext cx="1556438"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131379</xdr:colOff>
      <xdr:row>764</xdr:row>
      <xdr:rowOff>0</xdr:rowOff>
    </xdr:from>
    <xdr:to>
      <xdr:col>34</xdr:col>
      <xdr:colOff>111265</xdr:colOff>
      <xdr:row>764</xdr:row>
      <xdr:rowOff>1</xdr:rowOff>
    </xdr:to>
    <xdr:cxnSp macro="">
      <xdr:nvCxnSpPr>
        <xdr:cNvPr id="21" name="直線矢印コネクタ 20"/>
        <xdr:cNvCxnSpPr/>
      </xdr:nvCxnSpPr>
      <xdr:spPr bwMode="auto">
        <a:xfrm flipH="1">
          <a:off x="5255172" y="37081810"/>
          <a:ext cx="1556438"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131380</xdr:colOff>
      <xdr:row>770</xdr:row>
      <xdr:rowOff>98535</xdr:rowOff>
    </xdr:from>
    <xdr:to>
      <xdr:col>34</xdr:col>
      <xdr:colOff>111266</xdr:colOff>
      <xdr:row>770</xdr:row>
      <xdr:rowOff>98536</xdr:rowOff>
    </xdr:to>
    <xdr:cxnSp macro="">
      <xdr:nvCxnSpPr>
        <xdr:cNvPr id="22" name="直線矢印コネクタ 21"/>
        <xdr:cNvCxnSpPr/>
      </xdr:nvCxnSpPr>
      <xdr:spPr bwMode="auto">
        <a:xfrm flipH="1">
          <a:off x="5255173" y="38231380"/>
          <a:ext cx="1556438"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43793</xdr:colOff>
      <xdr:row>745</xdr:row>
      <xdr:rowOff>153276</xdr:rowOff>
    </xdr:from>
    <xdr:to>
      <xdr:col>16</xdr:col>
      <xdr:colOff>186120</xdr:colOff>
      <xdr:row>747</xdr:row>
      <xdr:rowOff>164225</xdr:rowOff>
    </xdr:to>
    <xdr:sp macro="" textlink="">
      <xdr:nvSpPr>
        <xdr:cNvPr id="24" name="正方形/長方形 23"/>
        <xdr:cNvSpPr/>
      </xdr:nvSpPr>
      <xdr:spPr bwMode="auto">
        <a:xfrm>
          <a:off x="1423276" y="33906810"/>
          <a:ext cx="1915947"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Ａ．事業①･･･</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34</xdr:col>
      <xdr:colOff>175173</xdr:colOff>
      <xdr:row>756</xdr:row>
      <xdr:rowOff>10948</xdr:rowOff>
    </xdr:from>
    <xdr:to>
      <xdr:col>44</xdr:col>
      <xdr:colOff>32845</xdr:colOff>
      <xdr:row>758</xdr:row>
      <xdr:rowOff>21897</xdr:rowOff>
    </xdr:to>
    <xdr:sp macro="" textlink="">
      <xdr:nvSpPr>
        <xdr:cNvPr id="25" name="正方形/長方形 24"/>
        <xdr:cNvSpPr/>
      </xdr:nvSpPr>
      <xdr:spPr bwMode="auto">
        <a:xfrm>
          <a:off x="6875518" y="35691379"/>
          <a:ext cx="1828361"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D</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．事業④･･･</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7</xdr:col>
      <xdr:colOff>65689</xdr:colOff>
      <xdr:row>752</xdr:row>
      <xdr:rowOff>153277</xdr:rowOff>
    </xdr:from>
    <xdr:to>
      <xdr:col>17</xdr:col>
      <xdr:colOff>21897</xdr:colOff>
      <xdr:row>754</xdr:row>
      <xdr:rowOff>164226</xdr:rowOff>
    </xdr:to>
    <xdr:sp macro="" textlink="">
      <xdr:nvSpPr>
        <xdr:cNvPr id="26" name="正方形/長方形 25"/>
        <xdr:cNvSpPr/>
      </xdr:nvSpPr>
      <xdr:spPr bwMode="auto">
        <a:xfrm>
          <a:off x="1445172" y="35133018"/>
          <a:ext cx="1926897"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C</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．事業③･･･</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a:solidFill>
              <a:sysClr val="windowText" lastClr="000000"/>
            </a:solidFill>
            <a:latin typeface="+mn-ea"/>
            <a:ea typeface="+mn-ea"/>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34</xdr:col>
      <xdr:colOff>153276</xdr:colOff>
      <xdr:row>749</xdr:row>
      <xdr:rowOff>65689</xdr:rowOff>
    </xdr:from>
    <xdr:to>
      <xdr:col>44</xdr:col>
      <xdr:colOff>32845</xdr:colOff>
      <xdr:row>751</xdr:row>
      <xdr:rowOff>76638</xdr:rowOff>
    </xdr:to>
    <xdr:sp macro="" textlink="">
      <xdr:nvSpPr>
        <xdr:cNvPr id="27" name="正方形/長方形 26"/>
        <xdr:cNvSpPr/>
      </xdr:nvSpPr>
      <xdr:spPr bwMode="auto">
        <a:xfrm>
          <a:off x="6853621" y="34519913"/>
          <a:ext cx="1850258"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B</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．事業②･･･</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7</xdr:col>
      <xdr:colOff>76638</xdr:colOff>
      <xdr:row>759</xdr:row>
      <xdr:rowOff>98535</xdr:rowOff>
    </xdr:from>
    <xdr:to>
      <xdr:col>17</xdr:col>
      <xdr:colOff>43794</xdr:colOff>
      <xdr:row>761</xdr:row>
      <xdr:rowOff>109484</xdr:rowOff>
    </xdr:to>
    <xdr:sp macro="" textlink="">
      <xdr:nvSpPr>
        <xdr:cNvPr id="28" name="正方形/長方形 27"/>
        <xdr:cNvSpPr/>
      </xdr:nvSpPr>
      <xdr:spPr bwMode="auto">
        <a:xfrm>
          <a:off x="1456121" y="36304483"/>
          <a:ext cx="1937845"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E</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．事業⑤･･･</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7</xdr:col>
      <xdr:colOff>87586</xdr:colOff>
      <xdr:row>766</xdr:row>
      <xdr:rowOff>65690</xdr:rowOff>
    </xdr:from>
    <xdr:to>
      <xdr:col>17</xdr:col>
      <xdr:colOff>54742</xdr:colOff>
      <xdr:row>768</xdr:row>
      <xdr:rowOff>76639</xdr:rowOff>
    </xdr:to>
    <xdr:sp macro="" textlink="">
      <xdr:nvSpPr>
        <xdr:cNvPr id="29" name="正方形/長方形 28"/>
        <xdr:cNvSpPr/>
      </xdr:nvSpPr>
      <xdr:spPr bwMode="auto">
        <a:xfrm>
          <a:off x="1467069" y="37497845"/>
          <a:ext cx="1937845"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G</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．事業⑦･･･</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7</xdr:col>
      <xdr:colOff>109484</xdr:colOff>
      <xdr:row>773</xdr:row>
      <xdr:rowOff>0</xdr:rowOff>
    </xdr:from>
    <xdr:to>
      <xdr:col>17</xdr:col>
      <xdr:colOff>87589</xdr:colOff>
      <xdr:row>775</xdr:row>
      <xdr:rowOff>10949</xdr:rowOff>
    </xdr:to>
    <xdr:sp macro="" textlink="">
      <xdr:nvSpPr>
        <xdr:cNvPr id="30" name="正方形/長方形 29"/>
        <xdr:cNvSpPr/>
      </xdr:nvSpPr>
      <xdr:spPr bwMode="auto">
        <a:xfrm>
          <a:off x="1488967" y="38658362"/>
          <a:ext cx="1948794"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I</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．事業⑨･･･</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34</xdr:col>
      <xdr:colOff>164224</xdr:colOff>
      <xdr:row>763</xdr:row>
      <xdr:rowOff>21896</xdr:rowOff>
    </xdr:from>
    <xdr:to>
      <xdr:col>44</xdr:col>
      <xdr:colOff>43794</xdr:colOff>
      <xdr:row>765</xdr:row>
      <xdr:rowOff>32845</xdr:rowOff>
    </xdr:to>
    <xdr:sp macro="" textlink="">
      <xdr:nvSpPr>
        <xdr:cNvPr id="31" name="正方形/長方形 30"/>
        <xdr:cNvSpPr/>
      </xdr:nvSpPr>
      <xdr:spPr bwMode="auto">
        <a:xfrm>
          <a:off x="6864569" y="36928534"/>
          <a:ext cx="1850259"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F</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．事業⑥･･･</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34</xdr:col>
      <xdr:colOff>153276</xdr:colOff>
      <xdr:row>769</xdr:row>
      <xdr:rowOff>87587</xdr:rowOff>
    </xdr:from>
    <xdr:to>
      <xdr:col>44</xdr:col>
      <xdr:colOff>43794</xdr:colOff>
      <xdr:row>771</xdr:row>
      <xdr:rowOff>98536</xdr:rowOff>
    </xdr:to>
    <xdr:sp macro="" textlink="">
      <xdr:nvSpPr>
        <xdr:cNvPr id="32" name="正方形/長方形 31"/>
        <xdr:cNvSpPr/>
      </xdr:nvSpPr>
      <xdr:spPr bwMode="auto">
        <a:xfrm>
          <a:off x="6853621" y="38045259"/>
          <a:ext cx="1861207" cy="36129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H</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．事業⑧･･･</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10.6</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87" zoomScaleNormal="75" zoomScaleSheetLayoutView="87" zoomScalePageLayoutView="85" workbookViewId="0">
      <selection activeCell="AB85" sqref="AB85:AD86"/>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4" t="s">
        <v>0</v>
      </c>
      <c r="AK2" s="964"/>
      <c r="AL2" s="964"/>
      <c r="AM2" s="964"/>
      <c r="AN2" s="964"/>
      <c r="AO2" s="965" t="s">
        <v>426</v>
      </c>
      <c r="AP2" s="965"/>
      <c r="AQ2" s="965"/>
      <c r="AR2" s="78" t="str">
        <f>IF(OR(AO2="　", AO2=""), "", "-")</f>
        <v>-</v>
      </c>
      <c r="AS2" s="966">
        <v>2</v>
      </c>
      <c r="AT2" s="966"/>
      <c r="AU2" s="966"/>
      <c r="AV2" s="51" t="str">
        <f>IF(AW2="", "", "-")</f>
        <v/>
      </c>
      <c r="AW2" s="911"/>
      <c r="AX2" s="911"/>
    </row>
    <row r="3" spans="1:50" ht="21" customHeight="1" thickBot="1" x14ac:dyDescent="0.2">
      <c r="A3" s="867" t="s">
        <v>431</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571</v>
      </c>
      <c r="AK3" s="869"/>
      <c r="AL3" s="869"/>
      <c r="AM3" s="869"/>
      <c r="AN3" s="869"/>
      <c r="AO3" s="869"/>
      <c r="AP3" s="869"/>
      <c r="AQ3" s="869"/>
      <c r="AR3" s="869"/>
      <c r="AS3" s="869"/>
      <c r="AT3" s="869"/>
      <c r="AU3" s="869"/>
      <c r="AV3" s="869"/>
      <c r="AW3" s="869"/>
      <c r="AX3" s="24" t="s">
        <v>65</v>
      </c>
    </row>
    <row r="4" spans="1:50" ht="24.75" customHeight="1" x14ac:dyDescent="0.15">
      <c r="A4" s="704" t="s">
        <v>25</v>
      </c>
      <c r="B4" s="705"/>
      <c r="C4" s="705"/>
      <c r="D4" s="705"/>
      <c r="E4" s="705"/>
      <c r="F4" s="705"/>
      <c r="G4" s="682" t="s">
        <v>563</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564</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9" t="s">
        <v>532</v>
      </c>
      <c r="H5" s="840"/>
      <c r="I5" s="840"/>
      <c r="J5" s="840"/>
      <c r="K5" s="840"/>
      <c r="L5" s="840"/>
      <c r="M5" s="841" t="s">
        <v>66</v>
      </c>
      <c r="N5" s="842"/>
      <c r="O5" s="842"/>
      <c r="P5" s="842"/>
      <c r="Q5" s="842"/>
      <c r="R5" s="843"/>
      <c r="S5" s="844" t="s">
        <v>70</v>
      </c>
      <c r="T5" s="840"/>
      <c r="U5" s="840"/>
      <c r="V5" s="840"/>
      <c r="W5" s="840"/>
      <c r="X5" s="845"/>
      <c r="Y5" s="698" t="s">
        <v>3</v>
      </c>
      <c r="Z5" s="546"/>
      <c r="AA5" s="546"/>
      <c r="AB5" s="546"/>
      <c r="AC5" s="546"/>
      <c r="AD5" s="547"/>
      <c r="AE5" s="699" t="s">
        <v>565</v>
      </c>
      <c r="AF5" s="699"/>
      <c r="AG5" s="699"/>
      <c r="AH5" s="699"/>
      <c r="AI5" s="699"/>
      <c r="AJ5" s="699"/>
      <c r="AK5" s="699"/>
      <c r="AL5" s="699"/>
      <c r="AM5" s="699"/>
      <c r="AN5" s="699"/>
      <c r="AO5" s="699"/>
      <c r="AP5" s="700"/>
      <c r="AQ5" s="701" t="s">
        <v>566</v>
      </c>
      <c r="AR5" s="702"/>
      <c r="AS5" s="702"/>
      <c r="AT5" s="702"/>
      <c r="AU5" s="702"/>
      <c r="AV5" s="702"/>
      <c r="AW5" s="702"/>
      <c r="AX5" s="703"/>
    </row>
    <row r="6" spans="1:50" ht="39"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c r="H7" s="502"/>
      <c r="I7" s="502"/>
      <c r="J7" s="502"/>
      <c r="K7" s="502"/>
      <c r="L7" s="502"/>
      <c r="M7" s="502"/>
      <c r="N7" s="502"/>
      <c r="O7" s="502"/>
      <c r="P7" s="502"/>
      <c r="Q7" s="502"/>
      <c r="R7" s="502"/>
      <c r="S7" s="502"/>
      <c r="T7" s="502"/>
      <c r="U7" s="502"/>
      <c r="V7" s="502"/>
      <c r="W7" s="502"/>
      <c r="X7" s="503"/>
      <c r="Y7" s="922" t="s">
        <v>395</v>
      </c>
      <c r="Z7" s="446"/>
      <c r="AA7" s="446"/>
      <c r="AB7" s="446"/>
      <c r="AC7" s="446"/>
      <c r="AD7" s="923"/>
      <c r="AE7" s="912"/>
      <c r="AF7" s="913"/>
      <c r="AG7" s="913"/>
      <c r="AH7" s="913"/>
      <c r="AI7" s="913"/>
      <c r="AJ7" s="913"/>
      <c r="AK7" s="913"/>
      <c r="AL7" s="913"/>
      <c r="AM7" s="913"/>
      <c r="AN7" s="913"/>
      <c r="AO7" s="913"/>
      <c r="AP7" s="913"/>
      <c r="AQ7" s="913"/>
      <c r="AR7" s="913"/>
      <c r="AS7" s="913"/>
      <c r="AT7" s="913"/>
      <c r="AU7" s="913"/>
      <c r="AV7" s="913"/>
      <c r="AW7" s="913"/>
      <c r="AX7" s="914"/>
    </row>
    <row r="8" spans="1:50" ht="53.25" customHeight="1" x14ac:dyDescent="0.15">
      <c r="A8" s="498" t="s">
        <v>259</v>
      </c>
      <c r="B8" s="499"/>
      <c r="C8" s="499"/>
      <c r="D8" s="499"/>
      <c r="E8" s="499"/>
      <c r="F8" s="500"/>
      <c r="G8" s="933" t="str">
        <f>入力規則等!A27</f>
        <v>-</v>
      </c>
      <c r="H8" s="720"/>
      <c r="I8" s="720"/>
      <c r="J8" s="720"/>
      <c r="K8" s="720"/>
      <c r="L8" s="720"/>
      <c r="M8" s="720"/>
      <c r="N8" s="720"/>
      <c r="O8" s="720"/>
      <c r="P8" s="720"/>
      <c r="Q8" s="720"/>
      <c r="R8" s="720"/>
      <c r="S8" s="720"/>
      <c r="T8" s="720"/>
      <c r="U8" s="720"/>
      <c r="V8" s="720"/>
      <c r="W8" s="720"/>
      <c r="X8" s="934"/>
      <c r="Y8" s="846" t="s">
        <v>260</v>
      </c>
      <c r="Z8" s="847"/>
      <c r="AA8" s="847"/>
      <c r="AB8" s="847"/>
      <c r="AC8" s="847"/>
      <c r="AD8" s="848"/>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9" t="s">
        <v>23</v>
      </c>
      <c r="B9" s="850"/>
      <c r="C9" s="850"/>
      <c r="D9" s="850"/>
      <c r="E9" s="850"/>
      <c r="F9" s="850"/>
      <c r="G9" s="851" t="s">
        <v>568</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0" t="s">
        <v>30</v>
      </c>
      <c r="B10" s="661"/>
      <c r="C10" s="661"/>
      <c r="D10" s="661"/>
      <c r="E10" s="661"/>
      <c r="F10" s="661"/>
      <c r="G10" s="754" t="s">
        <v>576</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6" t="s">
        <v>24</v>
      </c>
      <c r="B12" s="977"/>
      <c r="C12" s="977"/>
      <c r="D12" s="977"/>
      <c r="E12" s="977"/>
      <c r="F12" s="978"/>
      <c r="G12" s="760"/>
      <c r="H12" s="761"/>
      <c r="I12" s="761"/>
      <c r="J12" s="761"/>
      <c r="K12" s="761"/>
      <c r="L12" s="761"/>
      <c r="M12" s="761"/>
      <c r="N12" s="761"/>
      <c r="O12" s="761"/>
      <c r="P12" s="418" t="s">
        <v>398</v>
      </c>
      <c r="Q12" s="419"/>
      <c r="R12" s="419"/>
      <c r="S12" s="419"/>
      <c r="T12" s="419"/>
      <c r="U12" s="419"/>
      <c r="V12" s="420"/>
      <c r="W12" s="418" t="s">
        <v>418</v>
      </c>
      <c r="X12" s="419"/>
      <c r="Y12" s="419"/>
      <c r="Z12" s="419"/>
      <c r="AA12" s="419"/>
      <c r="AB12" s="419"/>
      <c r="AC12" s="420"/>
      <c r="AD12" s="418" t="s">
        <v>425</v>
      </c>
      <c r="AE12" s="419"/>
      <c r="AF12" s="419"/>
      <c r="AG12" s="419"/>
      <c r="AH12" s="419"/>
      <c r="AI12" s="419"/>
      <c r="AJ12" s="420"/>
      <c r="AK12" s="418" t="s">
        <v>432</v>
      </c>
      <c r="AL12" s="419"/>
      <c r="AM12" s="419"/>
      <c r="AN12" s="419"/>
      <c r="AO12" s="419"/>
      <c r="AP12" s="419"/>
      <c r="AQ12" s="420"/>
      <c r="AR12" s="418" t="s">
        <v>433</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c r="Q13" s="658"/>
      <c r="R13" s="658"/>
      <c r="S13" s="658"/>
      <c r="T13" s="658"/>
      <c r="U13" s="658"/>
      <c r="V13" s="659"/>
      <c r="W13" s="657"/>
      <c r="X13" s="658"/>
      <c r="Y13" s="658"/>
      <c r="Z13" s="658"/>
      <c r="AA13" s="658"/>
      <c r="AB13" s="658"/>
      <c r="AC13" s="659"/>
      <c r="AD13" s="657"/>
      <c r="AE13" s="658"/>
      <c r="AF13" s="658"/>
      <c r="AG13" s="658"/>
      <c r="AH13" s="658"/>
      <c r="AI13" s="658"/>
      <c r="AJ13" s="659"/>
      <c r="AK13" s="657">
        <v>96</v>
      </c>
      <c r="AL13" s="658"/>
      <c r="AM13" s="658"/>
      <c r="AN13" s="658"/>
      <c r="AO13" s="658"/>
      <c r="AP13" s="658"/>
      <c r="AQ13" s="659"/>
      <c r="AR13" s="919"/>
      <c r="AS13" s="920"/>
      <c r="AT13" s="920"/>
      <c r="AU13" s="920"/>
      <c r="AV13" s="920"/>
      <c r="AW13" s="920"/>
      <c r="AX13" s="921"/>
    </row>
    <row r="14" spans="1:50" ht="21" customHeight="1" x14ac:dyDescent="0.15">
      <c r="A14" s="614"/>
      <c r="B14" s="615"/>
      <c r="C14" s="615"/>
      <c r="D14" s="615"/>
      <c r="E14" s="615"/>
      <c r="F14" s="616"/>
      <c r="G14" s="725"/>
      <c r="H14" s="726"/>
      <c r="I14" s="711" t="s">
        <v>8</v>
      </c>
      <c r="J14" s="762"/>
      <c r="K14" s="762"/>
      <c r="L14" s="762"/>
      <c r="M14" s="762"/>
      <c r="N14" s="762"/>
      <c r="O14" s="763"/>
      <c r="P14" s="657"/>
      <c r="Q14" s="658"/>
      <c r="R14" s="658"/>
      <c r="S14" s="658"/>
      <c r="T14" s="658"/>
      <c r="U14" s="658"/>
      <c r="V14" s="659"/>
      <c r="W14" s="657"/>
      <c r="X14" s="658"/>
      <c r="Y14" s="658"/>
      <c r="Z14" s="658"/>
      <c r="AA14" s="658"/>
      <c r="AB14" s="658"/>
      <c r="AC14" s="659"/>
      <c r="AD14" s="657"/>
      <c r="AE14" s="658"/>
      <c r="AF14" s="658"/>
      <c r="AG14" s="658"/>
      <c r="AH14" s="658"/>
      <c r="AI14" s="658"/>
      <c r="AJ14" s="659"/>
      <c r="AK14" s="657"/>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c r="Q15" s="658"/>
      <c r="R15" s="658"/>
      <c r="S15" s="658"/>
      <c r="T15" s="658"/>
      <c r="U15" s="658"/>
      <c r="V15" s="659"/>
      <c r="W15" s="657"/>
      <c r="X15" s="658"/>
      <c r="Y15" s="658"/>
      <c r="Z15" s="658"/>
      <c r="AA15" s="658"/>
      <c r="AB15" s="658"/>
      <c r="AC15" s="659"/>
      <c r="AD15" s="657"/>
      <c r="AE15" s="658"/>
      <c r="AF15" s="658"/>
      <c r="AG15" s="658"/>
      <c r="AH15" s="658"/>
      <c r="AI15" s="658"/>
      <c r="AJ15" s="659"/>
      <c r="AK15" s="657"/>
      <c r="AL15" s="658"/>
      <c r="AM15" s="658"/>
      <c r="AN15" s="658"/>
      <c r="AO15" s="658"/>
      <c r="AP15" s="658"/>
      <c r="AQ15" s="659"/>
      <c r="AR15" s="657"/>
      <c r="AS15" s="658"/>
      <c r="AT15" s="658"/>
      <c r="AU15" s="658"/>
      <c r="AV15" s="658"/>
      <c r="AW15" s="658"/>
      <c r="AX15" s="806"/>
    </row>
    <row r="16" spans="1:50" ht="21" customHeight="1" x14ac:dyDescent="0.15">
      <c r="A16" s="614"/>
      <c r="B16" s="615"/>
      <c r="C16" s="615"/>
      <c r="D16" s="615"/>
      <c r="E16" s="615"/>
      <c r="F16" s="616"/>
      <c r="G16" s="725"/>
      <c r="H16" s="726"/>
      <c r="I16" s="711" t="s">
        <v>52</v>
      </c>
      <c r="J16" s="712"/>
      <c r="K16" s="712"/>
      <c r="L16" s="712"/>
      <c r="M16" s="712"/>
      <c r="N16" s="712"/>
      <c r="O16" s="713"/>
      <c r="P16" s="657"/>
      <c r="Q16" s="658"/>
      <c r="R16" s="658"/>
      <c r="S16" s="658"/>
      <c r="T16" s="658"/>
      <c r="U16" s="658"/>
      <c r="V16" s="659"/>
      <c r="W16" s="657"/>
      <c r="X16" s="658"/>
      <c r="Y16" s="658"/>
      <c r="Z16" s="658"/>
      <c r="AA16" s="658"/>
      <c r="AB16" s="658"/>
      <c r="AC16" s="659"/>
      <c r="AD16" s="657"/>
      <c r="AE16" s="658"/>
      <c r="AF16" s="658"/>
      <c r="AG16" s="658"/>
      <c r="AH16" s="658"/>
      <c r="AI16" s="658"/>
      <c r="AJ16" s="659"/>
      <c r="AK16" s="657"/>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c r="Q17" s="658"/>
      <c r="R17" s="658"/>
      <c r="S17" s="658"/>
      <c r="T17" s="658"/>
      <c r="U17" s="658"/>
      <c r="V17" s="659"/>
      <c r="W17" s="657"/>
      <c r="X17" s="658"/>
      <c r="Y17" s="658"/>
      <c r="Z17" s="658"/>
      <c r="AA17" s="658"/>
      <c r="AB17" s="658"/>
      <c r="AC17" s="659"/>
      <c r="AD17" s="657"/>
      <c r="AE17" s="658"/>
      <c r="AF17" s="658"/>
      <c r="AG17" s="658"/>
      <c r="AH17" s="658"/>
      <c r="AI17" s="658"/>
      <c r="AJ17" s="659"/>
      <c r="AK17" s="657"/>
      <c r="AL17" s="658"/>
      <c r="AM17" s="658"/>
      <c r="AN17" s="658"/>
      <c r="AO17" s="658"/>
      <c r="AP17" s="658"/>
      <c r="AQ17" s="659"/>
      <c r="AR17" s="917"/>
      <c r="AS17" s="917"/>
      <c r="AT17" s="917"/>
      <c r="AU17" s="917"/>
      <c r="AV17" s="917"/>
      <c r="AW17" s="917"/>
      <c r="AX17" s="918"/>
    </row>
    <row r="18" spans="1:50" ht="24.75" customHeight="1" x14ac:dyDescent="0.15">
      <c r="A18" s="614"/>
      <c r="B18" s="615"/>
      <c r="C18" s="615"/>
      <c r="D18" s="615"/>
      <c r="E18" s="615"/>
      <c r="F18" s="616"/>
      <c r="G18" s="727"/>
      <c r="H18" s="728"/>
      <c r="I18" s="716" t="s">
        <v>20</v>
      </c>
      <c r="J18" s="717"/>
      <c r="K18" s="717"/>
      <c r="L18" s="717"/>
      <c r="M18" s="717"/>
      <c r="N18" s="717"/>
      <c r="O18" s="718"/>
      <c r="P18" s="878">
        <f>SUM(P13:V17)</f>
        <v>0</v>
      </c>
      <c r="Q18" s="879"/>
      <c r="R18" s="879"/>
      <c r="S18" s="879"/>
      <c r="T18" s="879"/>
      <c r="U18" s="879"/>
      <c r="V18" s="880"/>
      <c r="W18" s="878">
        <f>SUM(W13:AC17)</f>
        <v>0</v>
      </c>
      <c r="X18" s="879"/>
      <c r="Y18" s="879"/>
      <c r="Z18" s="879"/>
      <c r="AA18" s="879"/>
      <c r="AB18" s="879"/>
      <c r="AC18" s="880"/>
      <c r="AD18" s="878">
        <f>SUM(AD13:AJ17)</f>
        <v>0</v>
      </c>
      <c r="AE18" s="879"/>
      <c r="AF18" s="879"/>
      <c r="AG18" s="879"/>
      <c r="AH18" s="879"/>
      <c r="AI18" s="879"/>
      <c r="AJ18" s="880"/>
      <c r="AK18" s="878">
        <f>SUM(AK13:AQ17)</f>
        <v>96</v>
      </c>
      <c r="AL18" s="879"/>
      <c r="AM18" s="879"/>
      <c r="AN18" s="879"/>
      <c r="AO18" s="879"/>
      <c r="AP18" s="879"/>
      <c r="AQ18" s="880"/>
      <c r="AR18" s="878">
        <f>SUM(AR13:AX17)</f>
        <v>0</v>
      </c>
      <c r="AS18" s="879"/>
      <c r="AT18" s="879"/>
      <c r="AU18" s="879"/>
      <c r="AV18" s="879"/>
      <c r="AW18" s="879"/>
      <c r="AX18" s="881"/>
    </row>
    <row r="19" spans="1:50" ht="24.75" customHeight="1" x14ac:dyDescent="0.15">
      <c r="A19" s="614"/>
      <c r="B19" s="615"/>
      <c r="C19" s="615"/>
      <c r="D19" s="615"/>
      <c r="E19" s="615"/>
      <c r="F19" s="616"/>
      <c r="G19" s="876" t="s">
        <v>9</v>
      </c>
      <c r="H19" s="877"/>
      <c r="I19" s="877"/>
      <c r="J19" s="877"/>
      <c r="K19" s="877"/>
      <c r="L19" s="877"/>
      <c r="M19" s="877"/>
      <c r="N19" s="877"/>
      <c r="O19" s="877"/>
      <c r="P19" s="657"/>
      <c r="Q19" s="658"/>
      <c r="R19" s="658"/>
      <c r="S19" s="658"/>
      <c r="T19" s="658"/>
      <c r="U19" s="658"/>
      <c r="V19" s="659"/>
      <c r="W19" s="657"/>
      <c r="X19" s="658"/>
      <c r="Y19" s="658"/>
      <c r="Z19" s="658"/>
      <c r="AA19" s="658"/>
      <c r="AB19" s="658"/>
      <c r="AC19" s="659"/>
      <c r="AD19" s="657"/>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6" t="s">
        <v>10</v>
      </c>
      <c r="H20" s="877"/>
      <c r="I20" s="877"/>
      <c r="J20" s="877"/>
      <c r="K20" s="877"/>
      <c r="L20" s="877"/>
      <c r="M20" s="877"/>
      <c r="N20" s="877"/>
      <c r="O20" s="877"/>
      <c r="P20" s="316" t="str">
        <f>IF(P18=0, "-", SUM(P19)/P18)</f>
        <v>-</v>
      </c>
      <c r="Q20" s="316"/>
      <c r="R20" s="316"/>
      <c r="S20" s="316"/>
      <c r="T20" s="316"/>
      <c r="U20" s="316"/>
      <c r="V20" s="316"/>
      <c r="W20" s="316" t="str">
        <f t="shared" ref="W20" si="0">IF(W18=0, "-", SUM(W19)/W18)</f>
        <v>-</v>
      </c>
      <c r="X20" s="316"/>
      <c r="Y20" s="316"/>
      <c r="Z20" s="316"/>
      <c r="AA20" s="316"/>
      <c r="AB20" s="316"/>
      <c r="AC20" s="316"/>
      <c r="AD20" s="316" t="str">
        <f t="shared" ref="AD20" si="1">IF(AD18=0, "-", SUM(AD19)/AD18)</f>
        <v>-</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49"/>
      <c r="B21" s="850"/>
      <c r="C21" s="850"/>
      <c r="D21" s="850"/>
      <c r="E21" s="850"/>
      <c r="F21" s="979"/>
      <c r="G21" s="314" t="s">
        <v>358</v>
      </c>
      <c r="H21" s="315"/>
      <c r="I21" s="315"/>
      <c r="J21" s="315"/>
      <c r="K21" s="315"/>
      <c r="L21" s="315"/>
      <c r="M21" s="315"/>
      <c r="N21" s="315"/>
      <c r="O21" s="315"/>
      <c r="P21" s="316" t="str">
        <f>IF(P19=0, "-", SUM(P19)/SUM(P13,P14))</f>
        <v>-</v>
      </c>
      <c r="Q21" s="316"/>
      <c r="R21" s="316"/>
      <c r="S21" s="316"/>
      <c r="T21" s="316"/>
      <c r="U21" s="316"/>
      <c r="V21" s="316"/>
      <c r="W21" s="316" t="str">
        <f t="shared" ref="W21" si="2">IF(W19=0, "-", SUM(W19)/SUM(W13,W14))</f>
        <v>-</v>
      </c>
      <c r="X21" s="316"/>
      <c r="Y21" s="316"/>
      <c r="Z21" s="316"/>
      <c r="AA21" s="316"/>
      <c r="AB21" s="316"/>
      <c r="AC21" s="316"/>
      <c r="AD21" s="316" t="str">
        <f t="shared" ref="AD21" si="3">IF(AD19=0, "-", SUM(AD19)/SUM(AD13,AD14))</f>
        <v>-</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6" t="s">
        <v>434</v>
      </c>
      <c r="B22" s="947"/>
      <c r="C22" s="947"/>
      <c r="D22" s="947"/>
      <c r="E22" s="947"/>
      <c r="F22" s="948"/>
      <c r="G22" s="984" t="s">
        <v>337</v>
      </c>
      <c r="H22" s="220"/>
      <c r="I22" s="220"/>
      <c r="J22" s="220"/>
      <c r="K22" s="220"/>
      <c r="L22" s="220"/>
      <c r="M22" s="220"/>
      <c r="N22" s="220"/>
      <c r="O22" s="221"/>
      <c r="P22" s="935" t="s">
        <v>435</v>
      </c>
      <c r="Q22" s="220"/>
      <c r="R22" s="220"/>
      <c r="S22" s="220"/>
      <c r="T22" s="220"/>
      <c r="U22" s="220"/>
      <c r="V22" s="221"/>
      <c r="W22" s="935" t="s">
        <v>436</v>
      </c>
      <c r="X22" s="220"/>
      <c r="Y22" s="220"/>
      <c r="Z22" s="220"/>
      <c r="AA22" s="220"/>
      <c r="AB22" s="220"/>
      <c r="AC22" s="221"/>
      <c r="AD22" s="935" t="s">
        <v>336</v>
      </c>
      <c r="AE22" s="220"/>
      <c r="AF22" s="220"/>
      <c r="AG22" s="220"/>
      <c r="AH22" s="220"/>
      <c r="AI22" s="220"/>
      <c r="AJ22" s="220"/>
      <c r="AK22" s="220"/>
      <c r="AL22" s="220"/>
      <c r="AM22" s="220"/>
      <c r="AN22" s="220"/>
      <c r="AO22" s="220"/>
      <c r="AP22" s="220"/>
      <c r="AQ22" s="220"/>
      <c r="AR22" s="220"/>
      <c r="AS22" s="220"/>
      <c r="AT22" s="220"/>
      <c r="AU22" s="220"/>
      <c r="AV22" s="220"/>
      <c r="AW22" s="220"/>
      <c r="AX22" s="955"/>
    </row>
    <row r="23" spans="1:50" ht="25.5" customHeight="1" x14ac:dyDescent="0.15">
      <c r="A23" s="949"/>
      <c r="B23" s="950"/>
      <c r="C23" s="950"/>
      <c r="D23" s="950"/>
      <c r="E23" s="950"/>
      <c r="F23" s="951"/>
      <c r="G23" s="985" t="s">
        <v>569</v>
      </c>
      <c r="H23" s="986"/>
      <c r="I23" s="986"/>
      <c r="J23" s="986"/>
      <c r="K23" s="986"/>
      <c r="L23" s="986"/>
      <c r="M23" s="986"/>
      <c r="N23" s="986"/>
      <c r="O23" s="987"/>
      <c r="P23" s="919">
        <v>96</v>
      </c>
      <c r="Q23" s="920"/>
      <c r="R23" s="920"/>
      <c r="S23" s="920"/>
      <c r="T23" s="920"/>
      <c r="U23" s="920"/>
      <c r="V23" s="936"/>
      <c r="W23" s="919"/>
      <c r="X23" s="920"/>
      <c r="Y23" s="920"/>
      <c r="Z23" s="920"/>
      <c r="AA23" s="920"/>
      <c r="AB23" s="920"/>
      <c r="AC23" s="936"/>
      <c r="AD23" s="956"/>
      <c r="AE23" s="957"/>
      <c r="AF23" s="957"/>
      <c r="AG23" s="957"/>
      <c r="AH23" s="957"/>
      <c r="AI23" s="957"/>
      <c r="AJ23" s="957"/>
      <c r="AK23" s="957"/>
      <c r="AL23" s="957"/>
      <c r="AM23" s="957"/>
      <c r="AN23" s="957"/>
      <c r="AO23" s="957"/>
      <c r="AP23" s="957"/>
      <c r="AQ23" s="957"/>
      <c r="AR23" s="957"/>
      <c r="AS23" s="957"/>
      <c r="AT23" s="957"/>
      <c r="AU23" s="957"/>
      <c r="AV23" s="957"/>
      <c r="AW23" s="957"/>
      <c r="AX23" s="958"/>
    </row>
    <row r="24" spans="1:50" ht="25.5" customHeight="1" x14ac:dyDescent="0.15">
      <c r="A24" s="949"/>
      <c r="B24" s="950"/>
      <c r="C24" s="950"/>
      <c r="D24" s="950"/>
      <c r="E24" s="950"/>
      <c r="F24" s="951"/>
      <c r="G24" s="937"/>
      <c r="H24" s="938"/>
      <c r="I24" s="938"/>
      <c r="J24" s="938"/>
      <c r="K24" s="938"/>
      <c r="L24" s="938"/>
      <c r="M24" s="938"/>
      <c r="N24" s="938"/>
      <c r="O24" s="939"/>
      <c r="P24" s="657"/>
      <c r="Q24" s="658"/>
      <c r="R24" s="658"/>
      <c r="S24" s="658"/>
      <c r="T24" s="658"/>
      <c r="U24" s="658"/>
      <c r="V24" s="659"/>
      <c r="W24" s="657"/>
      <c r="X24" s="658"/>
      <c r="Y24" s="658"/>
      <c r="Z24" s="658"/>
      <c r="AA24" s="658"/>
      <c r="AB24" s="658"/>
      <c r="AC24" s="659"/>
      <c r="AD24" s="959"/>
      <c r="AE24" s="960"/>
      <c r="AF24" s="960"/>
      <c r="AG24" s="960"/>
      <c r="AH24" s="960"/>
      <c r="AI24" s="960"/>
      <c r="AJ24" s="960"/>
      <c r="AK24" s="960"/>
      <c r="AL24" s="960"/>
      <c r="AM24" s="960"/>
      <c r="AN24" s="960"/>
      <c r="AO24" s="960"/>
      <c r="AP24" s="960"/>
      <c r="AQ24" s="960"/>
      <c r="AR24" s="960"/>
      <c r="AS24" s="960"/>
      <c r="AT24" s="960"/>
      <c r="AU24" s="960"/>
      <c r="AV24" s="960"/>
      <c r="AW24" s="960"/>
      <c r="AX24" s="961"/>
    </row>
    <row r="25" spans="1:50" ht="25.5" customHeight="1" x14ac:dyDescent="0.15">
      <c r="A25" s="949"/>
      <c r="B25" s="950"/>
      <c r="C25" s="950"/>
      <c r="D25" s="950"/>
      <c r="E25" s="950"/>
      <c r="F25" s="951"/>
      <c r="G25" s="937"/>
      <c r="H25" s="938"/>
      <c r="I25" s="938"/>
      <c r="J25" s="938"/>
      <c r="K25" s="938"/>
      <c r="L25" s="938"/>
      <c r="M25" s="938"/>
      <c r="N25" s="938"/>
      <c r="O25" s="939"/>
      <c r="P25" s="657"/>
      <c r="Q25" s="658"/>
      <c r="R25" s="658"/>
      <c r="S25" s="658"/>
      <c r="T25" s="658"/>
      <c r="U25" s="658"/>
      <c r="V25" s="659"/>
      <c r="W25" s="657"/>
      <c r="X25" s="658"/>
      <c r="Y25" s="658"/>
      <c r="Z25" s="658"/>
      <c r="AA25" s="658"/>
      <c r="AB25" s="658"/>
      <c r="AC25" s="659"/>
      <c r="AD25" s="959"/>
      <c r="AE25" s="960"/>
      <c r="AF25" s="960"/>
      <c r="AG25" s="960"/>
      <c r="AH25" s="960"/>
      <c r="AI25" s="960"/>
      <c r="AJ25" s="960"/>
      <c r="AK25" s="960"/>
      <c r="AL25" s="960"/>
      <c r="AM25" s="960"/>
      <c r="AN25" s="960"/>
      <c r="AO25" s="960"/>
      <c r="AP25" s="960"/>
      <c r="AQ25" s="960"/>
      <c r="AR25" s="960"/>
      <c r="AS25" s="960"/>
      <c r="AT25" s="960"/>
      <c r="AU25" s="960"/>
      <c r="AV25" s="960"/>
      <c r="AW25" s="960"/>
      <c r="AX25" s="961"/>
    </row>
    <row r="26" spans="1:50" hidden="1" x14ac:dyDescent="0.15">
      <c r="A26" s="949"/>
      <c r="B26" s="950"/>
      <c r="C26" s="950"/>
      <c r="D26" s="950"/>
      <c r="E26" s="950"/>
      <c r="F26" s="951"/>
      <c r="G26" s="937"/>
      <c r="H26" s="938"/>
      <c r="I26" s="938"/>
      <c r="J26" s="938"/>
      <c r="K26" s="938"/>
      <c r="L26" s="938"/>
      <c r="M26" s="938"/>
      <c r="N26" s="938"/>
      <c r="O26" s="939"/>
      <c r="P26" s="657"/>
      <c r="Q26" s="658"/>
      <c r="R26" s="658"/>
      <c r="S26" s="658"/>
      <c r="T26" s="658"/>
      <c r="U26" s="658"/>
      <c r="V26" s="659"/>
      <c r="W26" s="657"/>
      <c r="X26" s="658"/>
      <c r="Y26" s="658"/>
      <c r="Z26" s="658"/>
      <c r="AA26" s="658"/>
      <c r="AB26" s="658"/>
      <c r="AC26" s="659"/>
      <c r="AD26" s="959"/>
      <c r="AE26" s="960"/>
      <c r="AF26" s="960"/>
      <c r="AG26" s="960"/>
      <c r="AH26" s="960"/>
      <c r="AI26" s="960"/>
      <c r="AJ26" s="960"/>
      <c r="AK26" s="960"/>
      <c r="AL26" s="960"/>
      <c r="AM26" s="960"/>
      <c r="AN26" s="960"/>
      <c r="AO26" s="960"/>
      <c r="AP26" s="960"/>
      <c r="AQ26" s="960"/>
      <c r="AR26" s="960"/>
      <c r="AS26" s="960"/>
      <c r="AT26" s="960"/>
      <c r="AU26" s="960"/>
      <c r="AV26" s="960"/>
      <c r="AW26" s="960"/>
      <c r="AX26" s="961"/>
    </row>
    <row r="27" spans="1:50" ht="21.75" hidden="1" customHeight="1" x14ac:dyDescent="0.15">
      <c r="A27" s="949"/>
      <c r="B27" s="950"/>
      <c r="C27" s="950"/>
      <c r="D27" s="950"/>
      <c r="E27" s="950"/>
      <c r="F27" s="951"/>
      <c r="G27" s="937"/>
      <c r="H27" s="938"/>
      <c r="I27" s="938"/>
      <c r="J27" s="938"/>
      <c r="K27" s="938"/>
      <c r="L27" s="938"/>
      <c r="M27" s="938"/>
      <c r="N27" s="938"/>
      <c r="O27" s="939"/>
      <c r="P27" s="657"/>
      <c r="Q27" s="658"/>
      <c r="R27" s="658"/>
      <c r="S27" s="658"/>
      <c r="T27" s="658"/>
      <c r="U27" s="658"/>
      <c r="V27" s="659"/>
      <c r="W27" s="657"/>
      <c r="X27" s="658"/>
      <c r="Y27" s="658"/>
      <c r="Z27" s="658"/>
      <c r="AA27" s="658"/>
      <c r="AB27" s="658"/>
      <c r="AC27" s="659"/>
      <c r="AD27" s="959"/>
      <c r="AE27" s="960"/>
      <c r="AF27" s="960"/>
      <c r="AG27" s="960"/>
      <c r="AH27" s="960"/>
      <c r="AI27" s="960"/>
      <c r="AJ27" s="960"/>
      <c r="AK27" s="960"/>
      <c r="AL27" s="960"/>
      <c r="AM27" s="960"/>
      <c r="AN27" s="960"/>
      <c r="AO27" s="960"/>
      <c r="AP27" s="960"/>
      <c r="AQ27" s="960"/>
      <c r="AR27" s="960"/>
      <c r="AS27" s="960"/>
      <c r="AT27" s="960"/>
      <c r="AU27" s="960"/>
      <c r="AV27" s="960"/>
      <c r="AW27" s="960"/>
      <c r="AX27" s="961"/>
    </row>
    <row r="28" spans="1:50" ht="25.5" customHeight="1" x14ac:dyDescent="0.15">
      <c r="A28" s="949"/>
      <c r="B28" s="950"/>
      <c r="C28" s="950"/>
      <c r="D28" s="950"/>
      <c r="E28" s="950"/>
      <c r="F28" s="951"/>
      <c r="G28" s="940" t="s">
        <v>341</v>
      </c>
      <c r="H28" s="941"/>
      <c r="I28" s="941"/>
      <c r="J28" s="941"/>
      <c r="K28" s="941"/>
      <c r="L28" s="941"/>
      <c r="M28" s="941"/>
      <c r="N28" s="941"/>
      <c r="O28" s="942"/>
      <c r="P28" s="878">
        <f>P29-SUM(P23:P27)</f>
        <v>0</v>
      </c>
      <c r="Q28" s="879"/>
      <c r="R28" s="879"/>
      <c r="S28" s="879"/>
      <c r="T28" s="879"/>
      <c r="U28" s="879"/>
      <c r="V28" s="880"/>
      <c r="W28" s="878">
        <f>W29-SUM(W23:W27)</f>
        <v>0</v>
      </c>
      <c r="X28" s="879"/>
      <c r="Y28" s="879"/>
      <c r="Z28" s="879"/>
      <c r="AA28" s="879"/>
      <c r="AB28" s="879"/>
      <c r="AC28" s="880"/>
      <c r="AD28" s="959"/>
      <c r="AE28" s="960"/>
      <c r="AF28" s="960"/>
      <c r="AG28" s="960"/>
      <c r="AH28" s="960"/>
      <c r="AI28" s="960"/>
      <c r="AJ28" s="960"/>
      <c r="AK28" s="960"/>
      <c r="AL28" s="960"/>
      <c r="AM28" s="960"/>
      <c r="AN28" s="960"/>
      <c r="AO28" s="960"/>
      <c r="AP28" s="960"/>
      <c r="AQ28" s="960"/>
      <c r="AR28" s="960"/>
      <c r="AS28" s="960"/>
      <c r="AT28" s="960"/>
      <c r="AU28" s="960"/>
      <c r="AV28" s="960"/>
      <c r="AW28" s="960"/>
      <c r="AX28" s="961"/>
    </row>
    <row r="29" spans="1:50" ht="25.5" customHeight="1" thickBot="1" x14ac:dyDescent="0.2">
      <c r="A29" s="952"/>
      <c r="B29" s="953"/>
      <c r="C29" s="953"/>
      <c r="D29" s="953"/>
      <c r="E29" s="953"/>
      <c r="F29" s="954"/>
      <c r="G29" s="943" t="s">
        <v>338</v>
      </c>
      <c r="H29" s="944"/>
      <c r="I29" s="944"/>
      <c r="J29" s="944"/>
      <c r="K29" s="944"/>
      <c r="L29" s="944"/>
      <c r="M29" s="944"/>
      <c r="N29" s="944"/>
      <c r="O29" s="945"/>
      <c r="P29" s="657">
        <f>AK13</f>
        <v>96</v>
      </c>
      <c r="Q29" s="658"/>
      <c r="R29" s="658"/>
      <c r="S29" s="658"/>
      <c r="T29" s="658"/>
      <c r="U29" s="658"/>
      <c r="V29" s="659"/>
      <c r="W29" s="967">
        <f>AR13</f>
        <v>0</v>
      </c>
      <c r="X29" s="968"/>
      <c r="Y29" s="968"/>
      <c r="Z29" s="968"/>
      <c r="AA29" s="968"/>
      <c r="AB29" s="968"/>
      <c r="AC29" s="969"/>
      <c r="AD29" s="962"/>
      <c r="AE29" s="962"/>
      <c r="AF29" s="962"/>
      <c r="AG29" s="962"/>
      <c r="AH29" s="962"/>
      <c r="AI29" s="962"/>
      <c r="AJ29" s="962"/>
      <c r="AK29" s="962"/>
      <c r="AL29" s="962"/>
      <c r="AM29" s="962"/>
      <c r="AN29" s="962"/>
      <c r="AO29" s="962"/>
      <c r="AP29" s="962"/>
      <c r="AQ29" s="962"/>
      <c r="AR29" s="962"/>
      <c r="AS29" s="962"/>
      <c r="AT29" s="962"/>
      <c r="AU29" s="962"/>
      <c r="AV29" s="962"/>
      <c r="AW29" s="962"/>
      <c r="AX29" s="963"/>
    </row>
    <row r="30" spans="1:50" ht="18.75" hidden="1" customHeight="1" x14ac:dyDescent="0.15">
      <c r="A30" s="861" t="s">
        <v>353</v>
      </c>
      <c r="B30" s="862"/>
      <c r="C30" s="862"/>
      <c r="D30" s="862"/>
      <c r="E30" s="862"/>
      <c r="F30" s="863"/>
      <c r="G30" s="773" t="s">
        <v>146</v>
      </c>
      <c r="H30" s="774"/>
      <c r="I30" s="774"/>
      <c r="J30" s="774"/>
      <c r="K30" s="774"/>
      <c r="L30" s="774"/>
      <c r="M30" s="774"/>
      <c r="N30" s="774"/>
      <c r="O30" s="775"/>
      <c r="P30" s="857" t="s">
        <v>59</v>
      </c>
      <c r="Q30" s="774"/>
      <c r="R30" s="774"/>
      <c r="S30" s="774"/>
      <c r="T30" s="774"/>
      <c r="U30" s="774"/>
      <c r="V30" s="774"/>
      <c r="W30" s="774"/>
      <c r="X30" s="775"/>
      <c r="Y30" s="854"/>
      <c r="Z30" s="855"/>
      <c r="AA30" s="856"/>
      <c r="AB30" s="858" t="s">
        <v>11</v>
      </c>
      <c r="AC30" s="859"/>
      <c r="AD30" s="860"/>
      <c r="AE30" s="858" t="s">
        <v>398</v>
      </c>
      <c r="AF30" s="859"/>
      <c r="AG30" s="859"/>
      <c r="AH30" s="860"/>
      <c r="AI30" s="858" t="s">
        <v>420</v>
      </c>
      <c r="AJ30" s="859"/>
      <c r="AK30" s="859"/>
      <c r="AL30" s="860"/>
      <c r="AM30" s="915" t="s">
        <v>425</v>
      </c>
      <c r="AN30" s="915"/>
      <c r="AO30" s="915"/>
      <c r="AP30" s="858"/>
      <c r="AQ30" s="767" t="s">
        <v>235</v>
      </c>
      <c r="AR30" s="768"/>
      <c r="AS30" s="768"/>
      <c r="AT30" s="769"/>
      <c r="AU30" s="774" t="s">
        <v>134</v>
      </c>
      <c r="AV30" s="774"/>
      <c r="AW30" s="774"/>
      <c r="AX30" s="916"/>
    </row>
    <row r="31" spans="1:50" ht="18.75" hidden="1"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c r="AR31" s="199"/>
      <c r="AS31" s="132" t="s">
        <v>236</v>
      </c>
      <c r="AT31" s="133"/>
      <c r="AU31" s="198"/>
      <c r="AV31" s="198"/>
      <c r="AW31" s="398" t="s">
        <v>181</v>
      </c>
      <c r="AX31" s="399"/>
    </row>
    <row r="32" spans="1:50" ht="23.25" hidden="1" customHeight="1" x14ac:dyDescent="0.15">
      <c r="A32" s="403"/>
      <c r="B32" s="401"/>
      <c r="C32" s="401"/>
      <c r="D32" s="401"/>
      <c r="E32" s="401"/>
      <c r="F32" s="402"/>
      <c r="G32" s="564"/>
      <c r="H32" s="565"/>
      <c r="I32" s="565"/>
      <c r="J32" s="565"/>
      <c r="K32" s="565"/>
      <c r="L32" s="565"/>
      <c r="M32" s="565"/>
      <c r="N32" s="565"/>
      <c r="O32" s="566"/>
      <c r="P32" s="104"/>
      <c r="Q32" s="104"/>
      <c r="R32" s="104"/>
      <c r="S32" s="104"/>
      <c r="T32" s="104"/>
      <c r="U32" s="104"/>
      <c r="V32" s="104"/>
      <c r="W32" s="104"/>
      <c r="X32" s="105"/>
      <c r="Y32" s="474" t="s">
        <v>12</v>
      </c>
      <c r="Z32" s="534"/>
      <c r="AA32" s="535"/>
      <c r="AB32" s="464"/>
      <c r="AC32" s="464"/>
      <c r="AD32" s="464"/>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3.25" hidden="1"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c r="AC33" s="526"/>
      <c r="AD33" s="526"/>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3.25" hidden="1"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ht="23.25" hidden="1" customHeight="1" x14ac:dyDescent="0.15">
      <c r="A35" s="224" t="s">
        <v>386</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hidden="1"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353</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398</v>
      </c>
      <c r="AF37" s="243"/>
      <c r="AG37" s="243"/>
      <c r="AH37" s="244"/>
      <c r="AI37" s="242" t="s">
        <v>396</v>
      </c>
      <c r="AJ37" s="243"/>
      <c r="AK37" s="243"/>
      <c r="AL37" s="244"/>
      <c r="AM37" s="248" t="s">
        <v>425</v>
      </c>
      <c r="AN37" s="248"/>
      <c r="AO37" s="248"/>
      <c r="AP37" s="248"/>
      <c r="AQ37" s="150" t="s">
        <v>235</v>
      </c>
      <c r="AR37" s="151"/>
      <c r="AS37" s="151"/>
      <c r="AT37" s="152"/>
      <c r="AU37" s="414" t="s">
        <v>134</v>
      </c>
      <c r="AV37" s="414"/>
      <c r="AW37" s="414"/>
      <c r="AX37" s="910"/>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236</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386</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353</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398</v>
      </c>
      <c r="AF44" s="243"/>
      <c r="AG44" s="243"/>
      <c r="AH44" s="244"/>
      <c r="AI44" s="242" t="s">
        <v>396</v>
      </c>
      <c r="AJ44" s="243"/>
      <c r="AK44" s="243"/>
      <c r="AL44" s="244"/>
      <c r="AM44" s="248" t="s">
        <v>425</v>
      </c>
      <c r="AN44" s="248"/>
      <c r="AO44" s="248"/>
      <c r="AP44" s="248"/>
      <c r="AQ44" s="150" t="s">
        <v>235</v>
      </c>
      <c r="AR44" s="151"/>
      <c r="AS44" s="151"/>
      <c r="AT44" s="152"/>
      <c r="AU44" s="414" t="s">
        <v>134</v>
      </c>
      <c r="AV44" s="414"/>
      <c r="AW44" s="414"/>
      <c r="AX44" s="910"/>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236</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386</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353</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398</v>
      </c>
      <c r="AF51" s="243"/>
      <c r="AG51" s="243"/>
      <c r="AH51" s="244"/>
      <c r="AI51" s="242" t="s">
        <v>396</v>
      </c>
      <c r="AJ51" s="243"/>
      <c r="AK51" s="243"/>
      <c r="AL51" s="244"/>
      <c r="AM51" s="248" t="s">
        <v>425</v>
      </c>
      <c r="AN51" s="248"/>
      <c r="AO51" s="248"/>
      <c r="AP51" s="248"/>
      <c r="AQ51" s="150" t="s">
        <v>235</v>
      </c>
      <c r="AR51" s="151"/>
      <c r="AS51" s="151"/>
      <c r="AT51" s="152"/>
      <c r="AU51" s="924" t="s">
        <v>134</v>
      </c>
      <c r="AV51" s="924"/>
      <c r="AW51" s="924"/>
      <c r="AX51" s="925"/>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236</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386</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353</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398</v>
      </c>
      <c r="AF58" s="243"/>
      <c r="AG58" s="243"/>
      <c r="AH58" s="244"/>
      <c r="AI58" s="242" t="s">
        <v>396</v>
      </c>
      <c r="AJ58" s="243"/>
      <c r="AK58" s="243"/>
      <c r="AL58" s="244"/>
      <c r="AM58" s="248" t="s">
        <v>425</v>
      </c>
      <c r="AN58" s="248"/>
      <c r="AO58" s="248"/>
      <c r="AP58" s="248"/>
      <c r="AQ58" s="150" t="s">
        <v>235</v>
      </c>
      <c r="AR58" s="151"/>
      <c r="AS58" s="151"/>
      <c r="AT58" s="152"/>
      <c r="AU58" s="924" t="s">
        <v>134</v>
      </c>
      <c r="AV58" s="924"/>
      <c r="AW58" s="924"/>
      <c r="AX58" s="925"/>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236</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386</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354</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349</v>
      </c>
      <c r="X65" s="491"/>
      <c r="Y65" s="494"/>
      <c r="Z65" s="494"/>
      <c r="AA65" s="495"/>
      <c r="AB65" s="236" t="s">
        <v>11</v>
      </c>
      <c r="AC65" s="237"/>
      <c r="AD65" s="238"/>
      <c r="AE65" s="242" t="s">
        <v>398</v>
      </c>
      <c r="AF65" s="243"/>
      <c r="AG65" s="243"/>
      <c r="AH65" s="244"/>
      <c r="AI65" s="242" t="s">
        <v>396</v>
      </c>
      <c r="AJ65" s="243"/>
      <c r="AK65" s="243"/>
      <c r="AL65" s="244"/>
      <c r="AM65" s="248" t="s">
        <v>425</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352</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376</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376</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377</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359</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375</v>
      </c>
      <c r="X70" s="309"/>
      <c r="Y70" s="268" t="s">
        <v>12</v>
      </c>
      <c r="Z70" s="268"/>
      <c r="AA70" s="269"/>
      <c r="AB70" s="270" t="s">
        <v>376</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376</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377</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354</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398</v>
      </c>
      <c r="AF73" s="243"/>
      <c r="AG73" s="243"/>
      <c r="AH73" s="244"/>
      <c r="AI73" s="242" t="s">
        <v>396</v>
      </c>
      <c r="AJ73" s="243"/>
      <c r="AK73" s="243"/>
      <c r="AL73" s="244"/>
      <c r="AM73" s="248" t="s">
        <v>425</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236</v>
      </c>
      <c r="AT74" s="133"/>
      <c r="AU74" s="590"/>
      <c r="AV74" s="199"/>
      <c r="AW74" s="132" t="s">
        <v>181</v>
      </c>
      <c r="AX74" s="194"/>
    </row>
    <row r="75" spans="1:50" ht="23.25" hidden="1" customHeight="1" x14ac:dyDescent="0.15">
      <c r="A75" s="512"/>
      <c r="B75" s="513"/>
      <c r="C75" s="513"/>
      <c r="D75" s="513"/>
      <c r="E75" s="513"/>
      <c r="F75" s="514"/>
      <c r="G75" s="609"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0"/>
      <c r="AF77" s="891"/>
      <c r="AG77" s="891"/>
      <c r="AH77" s="891"/>
      <c r="AI77" s="890"/>
      <c r="AJ77" s="891"/>
      <c r="AK77" s="891"/>
      <c r="AL77" s="891"/>
      <c r="AM77" s="890"/>
      <c r="AN77" s="891"/>
      <c r="AO77" s="891"/>
      <c r="AP77" s="891"/>
      <c r="AQ77" s="340"/>
      <c r="AR77" s="206"/>
      <c r="AS77" s="206"/>
      <c r="AT77" s="341"/>
      <c r="AU77" s="217"/>
      <c r="AV77" s="217"/>
      <c r="AW77" s="217"/>
      <c r="AX77" s="219"/>
    </row>
    <row r="78" spans="1:50" ht="69.75" hidden="1" customHeight="1" x14ac:dyDescent="0.15">
      <c r="A78" s="334" t="s">
        <v>389</v>
      </c>
      <c r="B78" s="335"/>
      <c r="C78" s="335"/>
      <c r="D78" s="335"/>
      <c r="E78" s="332" t="s">
        <v>332</v>
      </c>
      <c r="F78" s="333"/>
      <c r="G78" s="56" t="s">
        <v>238</v>
      </c>
      <c r="H78" s="587"/>
      <c r="I78" s="588"/>
      <c r="J78" s="588"/>
      <c r="K78" s="588"/>
      <c r="L78" s="588"/>
      <c r="M78" s="588"/>
      <c r="N78" s="588"/>
      <c r="O78" s="589"/>
      <c r="P78" s="146"/>
      <c r="Q78" s="146"/>
      <c r="R78" s="146"/>
      <c r="S78" s="146"/>
      <c r="T78" s="146"/>
      <c r="U78" s="146"/>
      <c r="V78" s="146"/>
      <c r="W78" s="146"/>
      <c r="X78" s="146"/>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hidden="1"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348</v>
      </c>
      <c r="AP79" s="277"/>
      <c r="AQ79" s="277"/>
      <c r="AR79" s="80" t="s">
        <v>346</v>
      </c>
      <c r="AS79" s="276"/>
      <c r="AT79" s="277"/>
      <c r="AU79" s="277"/>
      <c r="AV79" s="277"/>
      <c r="AW79" s="277"/>
      <c r="AX79" s="980"/>
    </row>
    <row r="80" spans="1:50" ht="18.75" customHeight="1" x14ac:dyDescent="0.15">
      <c r="A80" s="864" t="s">
        <v>147</v>
      </c>
      <c r="B80" s="527" t="s">
        <v>345</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437</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5"/>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customHeight="1" x14ac:dyDescent="0.15">
      <c r="A82" s="865"/>
      <c r="B82" s="530"/>
      <c r="C82" s="431"/>
      <c r="D82" s="431"/>
      <c r="E82" s="431"/>
      <c r="F82" s="432"/>
      <c r="G82" s="676" t="s">
        <v>570</v>
      </c>
      <c r="H82" s="676"/>
      <c r="I82" s="676"/>
      <c r="J82" s="676"/>
      <c r="K82" s="676"/>
      <c r="L82" s="676"/>
      <c r="M82" s="676"/>
      <c r="N82" s="676"/>
      <c r="O82" s="676"/>
      <c r="P82" s="676"/>
      <c r="Q82" s="676"/>
      <c r="R82" s="676"/>
      <c r="S82" s="676"/>
      <c r="T82" s="676"/>
      <c r="U82" s="676"/>
      <c r="V82" s="676"/>
      <c r="W82" s="676"/>
      <c r="X82" s="676"/>
      <c r="Y82" s="676"/>
      <c r="Z82" s="676"/>
      <c r="AA82" s="677"/>
      <c r="AB82" s="884" t="s">
        <v>577</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5"/>
    </row>
    <row r="83" spans="1:60" ht="22.5" customHeight="1" x14ac:dyDescent="0.15">
      <c r="A83" s="865"/>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6"/>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7"/>
    </row>
    <row r="84" spans="1:60" ht="19.5" customHeight="1" x14ac:dyDescent="0.15">
      <c r="A84" s="865"/>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88"/>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9"/>
    </row>
    <row r="85" spans="1:60" ht="18.75" customHeight="1" x14ac:dyDescent="0.15">
      <c r="A85" s="865"/>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398</v>
      </c>
      <c r="AF85" s="243"/>
      <c r="AG85" s="243"/>
      <c r="AH85" s="244"/>
      <c r="AI85" s="242" t="s">
        <v>396</v>
      </c>
      <c r="AJ85" s="243"/>
      <c r="AK85" s="243"/>
      <c r="AL85" s="244"/>
      <c r="AM85" s="248" t="s">
        <v>425</v>
      </c>
      <c r="AN85" s="248"/>
      <c r="AO85" s="248"/>
      <c r="AP85" s="248"/>
      <c r="AQ85" s="158" t="s">
        <v>235</v>
      </c>
      <c r="AR85" s="129"/>
      <c r="AS85" s="129"/>
      <c r="AT85" s="130"/>
      <c r="AU85" s="536" t="s">
        <v>134</v>
      </c>
      <c r="AV85" s="536"/>
      <c r="AW85" s="536"/>
      <c r="AX85" s="537"/>
      <c r="AY85" s="10"/>
      <c r="AZ85" s="10"/>
      <c r="BA85" s="10"/>
      <c r="BB85" s="10"/>
      <c r="BC85" s="10"/>
    </row>
    <row r="86" spans="1:60" ht="18.75" customHeight="1" x14ac:dyDescent="0.15">
      <c r="A86" s="865"/>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c r="AR86" s="198"/>
      <c r="AS86" s="132" t="s">
        <v>236</v>
      </c>
      <c r="AT86" s="133"/>
      <c r="AU86" s="198"/>
      <c r="AV86" s="198"/>
      <c r="AW86" s="398" t="s">
        <v>181</v>
      </c>
      <c r="AX86" s="399"/>
      <c r="AY86" s="10"/>
      <c r="AZ86" s="10"/>
      <c r="BA86" s="10"/>
      <c r="BB86" s="10"/>
      <c r="BC86" s="10"/>
      <c r="BD86" s="10"/>
      <c r="BE86" s="10"/>
      <c r="BF86" s="10"/>
      <c r="BG86" s="10"/>
      <c r="BH86" s="10"/>
    </row>
    <row r="87" spans="1:60" ht="23.25" customHeight="1" x14ac:dyDescent="0.15">
      <c r="A87" s="865"/>
      <c r="B87" s="431"/>
      <c r="C87" s="431"/>
      <c r="D87" s="431"/>
      <c r="E87" s="431"/>
      <c r="F87" s="432"/>
      <c r="G87" s="103" t="s">
        <v>572</v>
      </c>
      <c r="H87" s="104"/>
      <c r="I87" s="104"/>
      <c r="J87" s="104"/>
      <c r="K87" s="104"/>
      <c r="L87" s="104"/>
      <c r="M87" s="104"/>
      <c r="N87" s="104"/>
      <c r="O87" s="105"/>
      <c r="P87" s="104" t="s">
        <v>573</v>
      </c>
      <c r="Q87" s="517"/>
      <c r="R87" s="517"/>
      <c r="S87" s="517"/>
      <c r="T87" s="517"/>
      <c r="U87" s="517"/>
      <c r="V87" s="517"/>
      <c r="W87" s="517"/>
      <c r="X87" s="518"/>
      <c r="Y87" s="561" t="s">
        <v>62</v>
      </c>
      <c r="Z87" s="562"/>
      <c r="AA87" s="563"/>
      <c r="AB87" s="464"/>
      <c r="AC87" s="464"/>
      <c r="AD87" s="464"/>
      <c r="AE87" s="216"/>
      <c r="AF87" s="217"/>
      <c r="AG87" s="217"/>
      <c r="AH87" s="217"/>
      <c r="AI87" s="216"/>
      <c r="AJ87" s="217"/>
      <c r="AK87" s="217"/>
      <c r="AL87" s="217"/>
      <c r="AM87" s="216"/>
      <c r="AN87" s="217"/>
      <c r="AO87" s="217"/>
      <c r="AP87" s="217"/>
      <c r="AQ87" s="340"/>
      <c r="AR87" s="206"/>
      <c r="AS87" s="206"/>
      <c r="AT87" s="341"/>
      <c r="AU87" s="217"/>
      <c r="AV87" s="217"/>
      <c r="AW87" s="217"/>
      <c r="AX87" s="219"/>
    </row>
    <row r="88" spans="1:60" ht="23.25" customHeight="1" thickBot="1" x14ac:dyDescent="0.2">
      <c r="A88" s="865"/>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c r="AC88" s="526"/>
      <c r="AD88" s="526"/>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idden="1" x14ac:dyDescent="0.15">
      <c r="A89" s="865"/>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idden="1" x14ac:dyDescent="0.15">
      <c r="A90" s="865"/>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398</v>
      </c>
      <c r="AF90" s="243"/>
      <c r="AG90" s="243"/>
      <c r="AH90" s="244"/>
      <c r="AI90" s="242" t="s">
        <v>396</v>
      </c>
      <c r="AJ90" s="243"/>
      <c r="AK90" s="243"/>
      <c r="AL90" s="244"/>
      <c r="AM90" s="248" t="s">
        <v>425</v>
      </c>
      <c r="AN90" s="248"/>
      <c r="AO90" s="248"/>
      <c r="AP90" s="248"/>
      <c r="AQ90" s="158" t="s">
        <v>235</v>
      </c>
      <c r="AR90" s="129"/>
      <c r="AS90" s="129"/>
      <c r="AT90" s="130"/>
      <c r="AU90" s="536" t="s">
        <v>134</v>
      </c>
      <c r="AV90" s="536"/>
      <c r="AW90" s="536"/>
      <c r="AX90" s="537"/>
    </row>
    <row r="91" spans="1:60" hidden="1" x14ac:dyDescent="0.15">
      <c r="A91" s="865"/>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idden="1" x14ac:dyDescent="0.15">
      <c r="A92" s="865"/>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idden="1" x14ac:dyDescent="0.15">
      <c r="A93" s="865"/>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idden="1" x14ac:dyDescent="0.15">
      <c r="A94" s="865"/>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idden="1" x14ac:dyDescent="0.15">
      <c r="A95" s="865"/>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398</v>
      </c>
      <c r="AF95" s="243"/>
      <c r="AG95" s="243"/>
      <c r="AH95" s="244"/>
      <c r="AI95" s="242" t="s">
        <v>396</v>
      </c>
      <c r="AJ95" s="243"/>
      <c r="AK95" s="243"/>
      <c r="AL95" s="244"/>
      <c r="AM95" s="248" t="s">
        <v>425</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idden="1" x14ac:dyDescent="0.15">
      <c r="A96" s="865"/>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idden="1" x14ac:dyDescent="0.15">
      <c r="A97" s="865"/>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idden="1" x14ac:dyDescent="0.15">
      <c r="A98" s="865"/>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14.25" hidden="1" thickBot="1" x14ac:dyDescent="0.2">
      <c r="A99" s="866"/>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5" t="s">
        <v>13</v>
      </c>
      <c r="Z99" s="896"/>
      <c r="AA99" s="897"/>
      <c r="AB99" s="892" t="s">
        <v>14</v>
      </c>
      <c r="AC99" s="893"/>
      <c r="AD99" s="894"/>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0.75" customHeight="1" x14ac:dyDescent="0.15">
      <c r="A100" s="504" t="s">
        <v>355</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4"/>
      <c r="Z100" s="855"/>
      <c r="AA100" s="856"/>
      <c r="AB100" s="484" t="s">
        <v>11</v>
      </c>
      <c r="AC100" s="484"/>
      <c r="AD100" s="484"/>
      <c r="AE100" s="542" t="s">
        <v>398</v>
      </c>
      <c r="AF100" s="543"/>
      <c r="AG100" s="543"/>
      <c r="AH100" s="544"/>
      <c r="AI100" s="542" t="s">
        <v>418</v>
      </c>
      <c r="AJ100" s="543"/>
      <c r="AK100" s="543"/>
      <c r="AL100" s="544"/>
      <c r="AM100" s="542" t="s">
        <v>425</v>
      </c>
      <c r="AN100" s="543"/>
      <c r="AO100" s="543"/>
      <c r="AP100" s="544"/>
      <c r="AQ100" s="318" t="s">
        <v>438</v>
      </c>
      <c r="AR100" s="319"/>
      <c r="AS100" s="319"/>
      <c r="AT100" s="320"/>
      <c r="AU100" s="318" t="s">
        <v>439</v>
      </c>
      <c r="AV100" s="319"/>
      <c r="AW100" s="319"/>
      <c r="AX100" s="321"/>
    </row>
    <row r="101" spans="1:60" ht="23.25" customHeight="1" x14ac:dyDescent="0.15">
      <c r="A101" s="425"/>
      <c r="B101" s="426"/>
      <c r="C101" s="426"/>
      <c r="D101" s="426"/>
      <c r="E101" s="426"/>
      <c r="F101" s="427"/>
      <c r="G101" s="104" t="s">
        <v>574</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c r="AC101" s="464"/>
      <c r="AD101" s="464"/>
      <c r="AE101" s="216"/>
      <c r="AF101" s="217"/>
      <c r="AG101" s="217"/>
      <c r="AH101" s="218"/>
      <c r="AI101" s="216"/>
      <c r="AJ101" s="217"/>
      <c r="AK101" s="217"/>
      <c r="AL101" s="218"/>
      <c r="AM101" s="216"/>
      <c r="AN101" s="217"/>
      <c r="AO101" s="217"/>
      <c r="AP101" s="218"/>
      <c r="AQ101" s="216"/>
      <c r="AR101" s="217"/>
      <c r="AS101" s="217"/>
      <c r="AT101" s="218"/>
      <c r="AU101" s="216"/>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c r="AC102" s="464"/>
      <c r="AD102" s="464"/>
      <c r="AE102" s="421"/>
      <c r="AF102" s="421"/>
      <c r="AG102" s="421"/>
      <c r="AH102" s="421"/>
      <c r="AI102" s="421"/>
      <c r="AJ102" s="421"/>
      <c r="AK102" s="421"/>
      <c r="AL102" s="421"/>
      <c r="AM102" s="421"/>
      <c r="AN102" s="421"/>
      <c r="AO102" s="421"/>
      <c r="AP102" s="421"/>
      <c r="AQ102" s="271"/>
      <c r="AR102" s="272"/>
      <c r="AS102" s="272"/>
      <c r="AT102" s="317"/>
      <c r="AU102" s="271"/>
      <c r="AV102" s="272"/>
      <c r="AW102" s="272"/>
      <c r="AX102" s="317"/>
    </row>
    <row r="103" spans="1:60" ht="31.5" hidden="1" customHeight="1" x14ac:dyDescent="0.15">
      <c r="A103" s="422" t="s">
        <v>355</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398</v>
      </c>
      <c r="AF103" s="419"/>
      <c r="AG103" s="419"/>
      <c r="AH103" s="420"/>
      <c r="AI103" s="418" t="s">
        <v>396</v>
      </c>
      <c r="AJ103" s="419"/>
      <c r="AK103" s="419"/>
      <c r="AL103" s="420"/>
      <c r="AM103" s="418" t="s">
        <v>425</v>
      </c>
      <c r="AN103" s="419"/>
      <c r="AO103" s="419"/>
      <c r="AP103" s="420"/>
      <c r="AQ103" s="282" t="s">
        <v>438</v>
      </c>
      <c r="AR103" s="283"/>
      <c r="AS103" s="283"/>
      <c r="AT103" s="322"/>
      <c r="AU103" s="282" t="s">
        <v>439</v>
      </c>
      <c r="AV103" s="283"/>
      <c r="AW103" s="283"/>
      <c r="AX103" s="284"/>
    </row>
    <row r="104" spans="1:60" ht="23.25" hidden="1" customHeight="1" x14ac:dyDescent="0.15">
      <c r="A104" s="425"/>
      <c r="B104" s="426"/>
      <c r="C104" s="426"/>
      <c r="D104" s="426"/>
      <c r="E104" s="426"/>
      <c r="F104" s="427"/>
      <c r="G104" s="104"/>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c r="AC104" s="549"/>
      <c r="AD104" s="550"/>
      <c r="AE104" s="216"/>
      <c r="AF104" s="217"/>
      <c r="AG104" s="217"/>
      <c r="AH104" s="218"/>
      <c r="AI104" s="216"/>
      <c r="AJ104" s="217"/>
      <c r="AK104" s="217"/>
      <c r="AL104" s="218"/>
      <c r="AM104" s="216"/>
      <c r="AN104" s="217"/>
      <c r="AO104" s="217"/>
      <c r="AP104" s="218"/>
      <c r="AQ104" s="216"/>
      <c r="AR104" s="217"/>
      <c r="AS104" s="217"/>
      <c r="AT104" s="218"/>
      <c r="AU104" s="216"/>
      <c r="AV104" s="217"/>
      <c r="AW104" s="217"/>
      <c r="AX104" s="218"/>
    </row>
    <row r="105" spans="1:60" ht="23.25" hidden="1"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c r="AC105" s="472"/>
      <c r="AD105" s="473"/>
      <c r="AE105" s="421"/>
      <c r="AF105" s="421"/>
      <c r="AG105" s="421"/>
      <c r="AH105" s="421"/>
      <c r="AI105" s="421"/>
      <c r="AJ105" s="421"/>
      <c r="AK105" s="421"/>
      <c r="AL105" s="421"/>
      <c r="AM105" s="421"/>
      <c r="AN105" s="421"/>
      <c r="AO105" s="421"/>
      <c r="AP105" s="421"/>
      <c r="AQ105" s="216"/>
      <c r="AR105" s="217"/>
      <c r="AS105" s="217"/>
      <c r="AT105" s="218"/>
      <c r="AU105" s="271"/>
      <c r="AV105" s="272"/>
      <c r="AW105" s="272"/>
      <c r="AX105" s="317"/>
    </row>
    <row r="106" spans="1:60" ht="31.5" hidden="1" customHeight="1" x14ac:dyDescent="0.15">
      <c r="A106" s="422" t="s">
        <v>355</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398</v>
      </c>
      <c r="AF106" s="419"/>
      <c r="AG106" s="419"/>
      <c r="AH106" s="420"/>
      <c r="AI106" s="418" t="s">
        <v>396</v>
      </c>
      <c r="AJ106" s="419"/>
      <c r="AK106" s="419"/>
      <c r="AL106" s="420"/>
      <c r="AM106" s="418" t="s">
        <v>425</v>
      </c>
      <c r="AN106" s="419"/>
      <c r="AO106" s="419"/>
      <c r="AP106" s="420"/>
      <c r="AQ106" s="282" t="s">
        <v>438</v>
      </c>
      <c r="AR106" s="283"/>
      <c r="AS106" s="283"/>
      <c r="AT106" s="322"/>
      <c r="AU106" s="282" t="s">
        <v>439</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c r="AC107" s="549"/>
      <c r="AD107" s="550"/>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355</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398</v>
      </c>
      <c r="AF109" s="419"/>
      <c r="AG109" s="419"/>
      <c r="AH109" s="420"/>
      <c r="AI109" s="418" t="s">
        <v>396</v>
      </c>
      <c r="AJ109" s="419"/>
      <c r="AK109" s="419"/>
      <c r="AL109" s="420"/>
      <c r="AM109" s="418" t="s">
        <v>425</v>
      </c>
      <c r="AN109" s="419"/>
      <c r="AO109" s="419"/>
      <c r="AP109" s="420"/>
      <c r="AQ109" s="282" t="s">
        <v>438</v>
      </c>
      <c r="AR109" s="283"/>
      <c r="AS109" s="283"/>
      <c r="AT109" s="322"/>
      <c r="AU109" s="282" t="s">
        <v>439</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355</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398</v>
      </c>
      <c r="AF112" s="419"/>
      <c r="AG112" s="419"/>
      <c r="AH112" s="420"/>
      <c r="AI112" s="418" t="s">
        <v>396</v>
      </c>
      <c r="AJ112" s="419"/>
      <c r="AK112" s="419"/>
      <c r="AL112" s="420"/>
      <c r="AM112" s="418" t="s">
        <v>425</v>
      </c>
      <c r="AN112" s="419"/>
      <c r="AO112" s="419"/>
      <c r="AP112" s="420"/>
      <c r="AQ112" s="282" t="s">
        <v>438</v>
      </c>
      <c r="AR112" s="283"/>
      <c r="AS112" s="283"/>
      <c r="AT112" s="322"/>
      <c r="AU112" s="282" t="s">
        <v>439</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398</v>
      </c>
      <c r="AF115" s="419"/>
      <c r="AG115" s="419"/>
      <c r="AH115" s="420"/>
      <c r="AI115" s="418" t="s">
        <v>396</v>
      </c>
      <c r="AJ115" s="419"/>
      <c r="AK115" s="419"/>
      <c r="AL115" s="420"/>
      <c r="AM115" s="418" t="s">
        <v>425</v>
      </c>
      <c r="AN115" s="419"/>
      <c r="AO115" s="419"/>
      <c r="AP115" s="420"/>
      <c r="AQ115" s="591" t="s">
        <v>440</v>
      </c>
      <c r="AR115" s="592"/>
      <c r="AS115" s="592"/>
      <c r="AT115" s="592"/>
      <c r="AU115" s="592"/>
      <c r="AV115" s="592"/>
      <c r="AW115" s="592"/>
      <c r="AX115" s="593"/>
    </row>
    <row r="116" spans="1:50" ht="30" customHeight="1" x14ac:dyDescent="0.15">
      <c r="A116" s="442"/>
      <c r="B116" s="443"/>
      <c r="C116" s="443"/>
      <c r="D116" s="443"/>
      <c r="E116" s="443"/>
      <c r="F116" s="444"/>
      <c r="G116" s="393" t="s">
        <v>575</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c r="AC116" s="466"/>
      <c r="AD116" s="467"/>
      <c r="AE116" s="421"/>
      <c r="AF116" s="421"/>
      <c r="AG116" s="421"/>
      <c r="AH116" s="421"/>
      <c r="AI116" s="421"/>
      <c r="AJ116" s="421"/>
      <c r="AK116" s="421"/>
      <c r="AL116" s="421"/>
      <c r="AM116" s="421"/>
      <c r="AN116" s="421"/>
      <c r="AO116" s="421"/>
      <c r="AP116" s="421"/>
      <c r="AQ116" s="216"/>
      <c r="AR116" s="217"/>
      <c r="AS116" s="217"/>
      <c r="AT116" s="217"/>
      <c r="AU116" s="217"/>
      <c r="AV116" s="217"/>
      <c r="AW116" s="217"/>
      <c r="AX116" s="219"/>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362</v>
      </c>
      <c r="AC117" s="476"/>
      <c r="AD117" s="477"/>
      <c r="AE117" s="554"/>
      <c r="AF117" s="554"/>
      <c r="AG117" s="554"/>
      <c r="AH117" s="554"/>
      <c r="AI117" s="554"/>
      <c r="AJ117" s="554"/>
      <c r="AK117" s="554"/>
      <c r="AL117" s="554"/>
      <c r="AM117" s="554"/>
      <c r="AN117" s="554"/>
      <c r="AO117" s="554"/>
      <c r="AP117" s="554"/>
      <c r="AQ117" s="554"/>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398</v>
      </c>
      <c r="AF118" s="419"/>
      <c r="AG118" s="419"/>
      <c r="AH118" s="420"/>
      <c r="AI118" s="418" t="s">
        <v>396</v>
      </c>
      <c r="AJ118" s="419"/>
      <c r="AK118" s="419"/>
      <c r="AL118" s="420"/>
      <c r="AM118" s="418" t="s">
        <v>425</v>
      </c>
      <c r="AN118" s="419"/>
      <c r="AO118" s="419"/>
      <c r="AP118" s="420"/>
      <c r="AQ118" s="591" t="s">
        <v>440</v>
      </c>
      <c r="AR118" s="592"/>
      <c r="AS118" s="592"/>
      <c r="AT118" s="592"/>
      <c r="AU118" s="592"/>
      <c r="AV118" s="592"/>
      <c r="AW118" s="592"/>
      <c r="AX118" s="593"/>
    </row>
    <row r="119" spans="1:50" ht="23.25" hidden="1" customHeight="1" x14ac:dyDescent="0.15">
      <c r="A119" s="442"/>
      <c r="B119" s="443"/>
      <c r="C119" s="443"/>
      <c r="D119" s="443"/>
      <c r="E119" s="443"/>
      <c r="F119" s="444"/>
      <c r="G119" s="393" t="s">
        <v>363</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362</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398</v>
      </c>
      <c r="AF121" s="419"/>
      <c r="AG121" s="419"/>
      <c r="AH121" s="420"/>
      <c r="AI121" s="418" t="s">
        <v>396</v>
      </c>
      <c r="AJ121" s="419"/>
      <c r="AK121" s="419"/>
      <c r="AL121" s="420"/>
      <c r="AM121" s="418" t="s">
        <v>425</v>
      </c>
      <c r="AN121" s="419"/>
      <c r="AO121" s="419"/>
      <c r="AP121" s="420"/>
      <c r="AQ121" s="591" t="s">
        <v>440</v>
      </c>
      <c r="AR121" s="592"/>
      <c r="AS121" s="592"/>
      <c r="AT121" s="592"/>
      <c r="AU121" s="592"/>
      <c r="AV121" s="592"/>
      <c r="AW121" s="592"/>
      <c r="AX121" s="593"/>
    </row>
    <row r="122" spans="1:50" ht="23.25" hidden="1" customHeight="1" x14ac:dyDescent="0.15">
      <c r="A122" s="442"/>
      <c r="B122" s="443"/>
      <c r="C122" s="443"/>
      <c r="D122" s="443"/>
      <c r="E122" s="443"/>
      <c r="F122" s="444"/>
      <c r="G122" s="393" t="s">
        <v>364</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365</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398</v>
      </c>
      <c r="AF124" s="419"/>
      <c r="AG124" s="419"/>
      <c r="AH124" s="420"/>
      <c r="AI124" s="418" t="s">
        <v>396</v>
      </c>
      <c r="AJ124" s="419"/>
      <c r="AK124" s="419"/>
      <c r="AL124" s="420"/>
      <c r="AM124" s="418" t="s">
        <v>425</v>
      </c>
      <c r="AN124" s="419"/>
      <c r="AO124" s="419"/>
      <c r="AP124" s="420"/>
      <c r="AQ124" s="591" t="s">
        <v>440</v>
      </c>
      <c r="AR124" s="592"/>
      <c r="AS124" s="592"/>
      <c r="AT124" s="592"/>
      <c r="AU124" s="592"/>
      <c r="AV124" s="592"/>
      <c r="AW124" s="592"/>
      <c r="AX124" s="593"/>
    </row>
    <row r="125" spans="1:50" ht="23.25" hidden="1" customHeight="1" x14ac:dyDescent="0.15">
      <c r="A125" s="442"/>
      <c r="B125" s="443"/>
      <c r="C125" s="443"/>
      <c r="D125" s="443"/>
      <c r="E125" s="443"/>
      <c r="F125" s="444"/>
      <c r="G125" s="393" t="s">
        <v>364</v>
      </c>
      <c r="H125" s="393"/>
      <c r="I125" s="393"/>
      <c r="J125" s="393"/>
      <c r="K125" s="393"/>
      <c r="L125" s="393"/>
      <c r="M125" s="393"/>
      <c r="N125" s="393"/>
      <c r="O125" s="393"/>
      <c r="P125" s="393"/>
      <c r="Q125" s="393"/>
      <c r="R125" s="393"/>
      <c r="S125" s="393"/>
      <c r="T125" s="393"/>
      <c r="U125" s="393"/>
      <c r="V125" s="393"/>
      <c r="W125" s="393"/>
      <c r="X125" s="929"/>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0"/>
      <c r="Y126" s="474" t="s">
        <v>49</v>
      </c>
      <c r="Z126" s="449"/>
      <c r="AA126" s="450"/>
      <c r="AB126" s="475" t="s">
        <v>362</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6"/>
      <c r="Z127" s="927"/>
      <c r="AA127" s="928"/>
      <c r="AB127" s="245" t="s">
        <v>11</v>
      </c>
      <c r="AC127" s="246"/>
      <c r="AD127" s="247"/>
      <c r="AE127" s="418" t="s">
        <v>398</v>
      </c>
      <c r="AF127" s="419"/>
      <c r="AG127" s="419"/>
      <c r="AH127" s="420"/>
      <c r="AI127" s="418" t="s">
        <v>396</v>
      </c>
      <c r="AJ127" s="419"/>
      <c r="AK127" s="419"/>
      <c r="AL127" s="420"/>
      <c r="AM127" s="418" t="s">
        <v>425</v>
      </c>
      <c r="AN127" s="419"/>
      <c r="AO127" s="419"/>
      <c r="AP127" s="420"/>
      <c r="AQ127" s="591" t="s">
        <v>440</v>
      </c>
      <c r="AR127" s="592"/>
      <c r="AS127" s="592"/>
      <c r="AT127" s="592"/>
      <c r="AU127" s="592"/>
      <c r="AV127" s="592"/>
      <c r="AW127" s="592"/>
      <c r="AX127" s="593"/>
    </row>
    <row r="128" spans="1:50" ht="23.25" hidden="1" customHeight="1" x14ac:dyDescent="0.15">
      <c r="A128" s="442"/>
      <c r="B128" s="443"/>
      <c r="C128" s="443"/>
      <c r="D128" s="443"/>
      <c r="E128" s="443"/>
      <c r="F128" s="444"/>
      <c r="G128" s="393" t="s">
        <v>364</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362</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hidden="1" customHeight="1" x14ac:dyDescent="0.15">
      <c r="A130" s="187" t="s">
        <v>413</v>
      </c>
      <c r="B130" s="184"/>
      <c r="C130" s="183" t="s">
        <v>239</v>
      </c>
      <c r="D130" s="184"/>
      <c r="E130" s="168" t="s">
        <v>268</v>
      </c>
      <c r="F130" s="169"/>
      <c r="G130" s="170"/>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hidden="1" customHeight="1" x14ac:dyDescent="0.15">
      <c r="A131" s="188"/>
      <c r="B131" s="185"/>
      <c r="C131" s="179"/>
      <c r="D131" s="185"/>
      <c r="E131" s="173" t="s">
        <v>267</v>
      </c>
      <c r="F131" s="174"/>
      <c r="G131" s="109"/>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hidden="1"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398</v>
      </c>
      <c r="AF132" s="154"/>
      <c r="AG132" s="154"/>
      <c r="AH132" s="154"/>
      <c r="AI132" s="154" t="s">
        <v>418</v>
      </c>
      <c r="AJ132" s="154"/>
      <c r="AK132" s="154"/>
      <c r="AL132" s="154"/>
      <c r="AM132" s="154" t="s">
        <v>425</v>
      </c>
      <c r="AN132" s="154"/>
      <c r="AO132" s="154"/>
      <c r="AP132" s="150"/>
      <c r="AQ132" s="150" t="s">
        <v>235</v>
      </c>
      <c r="AR132" s="151"/>
      <c r="AS132" s="151"/>
      <c r="AT132" s="152"/>
      <c r="AU132" s="195" t="s">
        <v>251</v>
      </c>
      <c r="AV132" s="195"/>
      <c r="AW132" s="195"/>
      <c r="AX132" s="196"/>
    </row>
    <row r="133" spans="1:50" ht="18.75" hidden="1"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c r="AR133" s="198"/>
      <c r="AS133" s="132" t="s">
        <v>236</v>
      </c>
      <c r="AT133" s="133"/>
      <c r="AU133" s="199"/>
      <c r="AV133" s="199"/>
      <c r="AW133" s="132" t="s">
        <v>181</v>
      </c>
      <c r="AX133" s="194"/>
    </row>
    <row r="134" spans="1:50" ht="39.75" hidden="1" customHeight="1" x14ac:dyDescent="0.15">
      <c r="A134" s="188"/>
      <c r="B134" s="185"/>
      <c r="C134" s="179"/>
      <c r="D134" s="185"/>
      <c r="E134" s="179"/>
      <c r="F134" s="180"/>
      <c r="G134" s="103"/>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c r="AC134" s="204"/>
      <c r="AD134" s="204"/>
      <c r="AE134" s="205"/>
      <c r="AF134" s="206"/>
      <c r="AG134" s="206"/>
      <c r="AH134" s="206"/>
      <c r="AI134" s="205"/>
      <c r="AJ134" s="206"/>
      <c r="AK134" s="206"/>
      <c r="AL134" s="206"/>
      <c r="AM134" s="205"/>
      <c r="AN134" s="206"/>
      <c r="AO134" s="206"/>
      <c r="AP134" s="206"/>
      <c r="AQ134" s="205"/>
      <c r="AR134" s="206"/>
      <c r="AS134" s="206"/>
      <c r="AT134" s="206"/>
      <c r="AU134" s="205"/>
      <c r="AV134" s="206"/>
      <c r="AW134" s="206"/>
      <c r="AX134" s="207"/>
    </row>
    <row r="135" spans="1:50" ht="39.75" hidden="1"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c r="AC135" s="212"/>
      <c r="AD135" s="212"/>
      <c r="AE135" s="205"/>
      <c r="AF135" s="206"/>
      <c r="AG135" s="206"/>
      <c r="AH135" s="206"/>
      <c r="AI135" s="205"/>
      <c r="AJ135" s="206"/>
      <c r="AK135" s="206"/>
      <c r="AL135" s="206"/>
      <c r="AM135" s="205"/>
      <c r="AN135" s="206"/>
      <c r="AO135" s="206"/>
      <c r="AP135" s="206"/>
      <c r="AQ135" s="205"/>
      <c r="AR135" s="206"/>
      <c r="AS135" s="206"/>
      <c r="AT135" s="206"/>
      <c r="AU135" s="205"/>
      <c r="AV135" s="206"/>
      <c r="AW135" s="206"/>
      <c r="AX135" s="207"/>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398</v>
      </c>
      <c r="AF136" s="154"/>
      <c r="AG136" s="154"/>
      <c r="AH136" s="154"/>
      <c r="AI136" s="154" t="s">
        <v>396</v>
      </c>
      <c r="AJ136" s="154"/>
      <c r="AK136" s="154"/>
      <c r="AL136" s="154"/>
      <c r="AM136" s="154" t="s">
        <v>425</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398</v>
      </c>
      <c r="AF140" s="154"/>
      <c r="AG140" s="154"/>
      <c r="AH140" s="154"/>
      <c r="AI140" s="154" t="s">
        <v>396</v>
      </c>
      <c r="AJ140" s="154"/>
      <c r="AK140" s="154"/>
      <c r="AL140" s="154"/>
      <c r="AM140" s="154" t="s">
        <v>425</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398</v>
      </c>
      <c r="AF144" s="154"/>
      <c r="AG144" s="154"/>
      <c r="AH144" s="154"/>
      <c r="AI144" s="154" t="s">
        <v>396</v>
      </c>
      <c r="AJ144" s="154"/>
      <c r="AK144" s="154"/>
      <c r="AL144" s="154"/>
      <c r="AM144" s="154" t="s">
        <v>425</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398</v>
      </c>
      <c r="AF148" s="154"/>
      <c r="AG148" s="154"/>
      <c r="AH148" s="154"/>
      <c r="AI148" s="154" t="s">
        <v>396</v>
      </c>
      <c r="AJ148" s="154"/>
      <c r="AK148" s="154"/>
      <c r="AL148" s="154"/>
      <c r="AM148" s="154" t="s">
        <v>425</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339</v>
      </c>
      <c r="R152" s="129"/>
      <c r="S152" s="129"/>
      <c r="T152" s="129"/>
      <c r="U152" s="129"/>
      <c r="V152" s="129"/>
      <c r="W152" s="129"/>
      <c r="X152" s="129"/>
      <c r="Y152" s="129"/>
      <c r="Z152" s="129"/>
      <c r="AA152" s="129"/>
      <c r="AB152" s="128" t="s">
        <v>340</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398</v>
      </c>
      <c r="AF192" s="154"/>
      <c r="AG192" s="154"/>
      <c r="AH192" s="154"/>
      <c r="AI192" s="154" t="s">
        <v>396</v>
      </c>
      <c r="AJ192" s="154"/>
      <c r="AK192" s="154"/>
      <c r="AL192" s="154"/>
      <c r="AM192" s="154" t="s">
        <v>425</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398</v>
      </c>
      <c r="AF196" s="154"/>
      <c r="AG196" s="154"/>
      <c r="AH196" s="154"/>
      <c r="AI196" s="154" t="s">
        <v>396</v>
      </c>
      <c r="AJ196" s="154"/>
      <c r="AK196" s="154"/>
      <c r="AL196" s="154"/>
      <c r="AM196" s="154" t="s">
        <v>425</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398</v>
      </c>
      <c r="AF200" s="154"/>
      <c r="AG200" s="154"/>
      <c r="AH200" s="154"/>
      <c r="AI200" s="154" t="s">
        <v>396</v>
      </c>
      <c r="AJ200" s="154"/>
      <c r="AK200" s="154"/>
      <c r="AL200" s="154"/>
      <c r="AM200" s="154" t="s">
        <v>425</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398</v>
      </c>
      <c r="AF204" s="154"/>
      <c r="AG204" s="154"/>
      <c r="AH204" s="154"/>
      <c r="AI204" s="154" t="s">
        <v>396</v>
      </c>
      <c r="AJ204" s="154"/>
      <c r="AK204" s="154"/>
      <c r="AL204" s="154"/>
      <c r="AM204" s="154" t="s">
        <v>425</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398</v>
      </c>
      <c r="AF208" s="154"/>
      <c r="AG208" s="154"/>
      <c r="AH208" s="154"/>
      <c r="AI208" s="154" t="s">
        <v>396</v>
      </c>
      <c r="AJ208" s="154"/>
      <c r="AK208" s="154"/>
      <c r="AL208" s="154"/>
      <c r="AM208" s="154" t="s">
        <v>425</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339</v>
      </c>
      <c r="R212" s="129"/>
      <c r="S212" s="129"/>
      <c r="T212" s="129"/>
      <c r="U212" s="129"/>
      <c r="V212" s="129"/>
      <c r="W212" s="129"/>
      <c r="X212" s="129"/>
      <c r="Y212" s="129"/>
      <c r="Z212" s="129"/>
      <c r="AA212" s="129"/>
      <c r="AB212" s="128" t="s">
        <v>340</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398</v>
      </c>
      <c r="AF252" s="154"/>
      <c r="AG252" s="154"/>
      <c r="AH252" s="154"/>
      <c r="AI252" s="154" t="s">
        <v>396</v>
      </c>
      <c r="AJ252" s="154"/>
      <c r="AK252" s="154"/>
      <c r="AL252" s="154"/>
      <c r="AM252" s="154" t="s">
        <v>425</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398</v>
      </c>
      <c r="AF256" s="154"/>
      <c r="AG256" s="154"/>
      <c r="AH256" s="154"/>
      <c r="AI256" s="154" t="s">
        <v>396</v>
      </c>
      <c r="AJ256" s="154"/>
      <c r="AK256" s="154"/>
      <c r="AL256" s="154"/>
      <c r="AM256" s="154" t="s">
        <v>425</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398</v>
      </c>
      <c r="AF260" s="154"/>
      <c r="AG260" s="154"/>
      <c r="AH260" s="154"/>
      <c r="AI260" s="154" t="s">
        <v>396</v>
      </c>
      <c r="AJ260" s="154"/>
      <c r="AK260" s="154"/>
      <c r="AL260" s="154"/>
      <c r="AM260" s="154" t="s">
        <v>425</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398</v>
      </c>
      <c r="AF264" s="154"/>
      <c r="AG264" s="154"/>
      <c r="AH264" s="154"/>
      <c r="AI264" s="154" t="s">
        <v>396</v>
      </c>
      <c r="AJ264" s="154"/>
      <c r="AK264" s="154"/>
      <c r="AL264" s="154"/>
      <c r="AM264" s="154" t="s">
        <v>425</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398</v>
      </c>
      <c r="AF268" s="154"/>
      <c r="AG268" s="154"/>
      <c r="AH268" s="154"/>
      <c r="AI268" s="154" t="s">
        <v>396</v>
      </c>
      <c r="AJ268" s="154"/>
      <c r="AK268" s="154"/>
      <c r="AL268" s="154"/>
      <c r="AM268" s="154" t="s">
        <v>425</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339</v>
      </c>
      <c r="R272" s="129"/>
      <c r="S272" s="129"/>
      <c r="T272" s="129"/>
      <c r="U272" s="129"/>
      <c r="V272" s="129"/>
      <c r="W272" s="129"/>
      <c r="X272" s="129"/>
      <c r="Y272" s="129"/>
      <c r="Z272" s="129"/>
      <c r="AA272" s="129"/>
      <c r="AB272" s="128" t="s">
        <v>340</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398</v>
      </c>
      <c r="AF312" s="154"/>
      <c r="AG312" s="154"/>
      <c r="AH312" s="154"/>
      <c r="AI312" s="154" t="s">
        <v>396</v>
      </c>
      <c r="AJ312" s="154"/>
      <c r="AK312" s="154"/>
      <c r="AL312" s="154"/>
      <c r="AM312" s="154" t="s">
        <v>425</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398</v>
      </c>
      <c r="AF316" s="154"/>
      <c r="AG316" s="154"/>
      <c r="AH316" s="154"/>
      <c r="AI316" s="154" t="s">
        <v>396</v>
      </c>
      <c r="AJ316" s="154"/>
      <c r="AK316" s="154"/>
      <c r="AL316" s="154"/>
      <c r="AM316" s="154" t="s">
        <v>425</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398</v>
      </c>
      <c r="AF320" s="154"/>
      <c r="AG320" s="154"/>
      <c r="AH320" s="154"/>
      <c r="AI320" s="154" t="s">
        <v>396</v>
      </c>
      <c r="AJ320" s="154"/>
      <c r="AK320" s="154"/>
      <c r="AL320" s="154"/>
      <c r="AM320" s="154" t="s">
        <v>425</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398</v>
      </c>
      <c r="AF324" s="154"/>
      <c r="AG324" s="154"/>
      <c r="AH324" s="154"/>
      <c r="AI324" s="154" t="s">
        <v>396</v>
      </c>
      <c r="AJ324" s="154"/>
      <c r="AK324" s="154"/>
      <c r="AL324" s="154"/>
      <c r="AM324" s="154" t="s">
        <v>425</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398</v>
      </c>
      <c r="AF328" s="154"/>
      <c r="AG328" s="154"/>
      <c r="AH328" s="154"/>
      <c r="AI328" s="154" t="s">
        <v>396</v>
      </c>
      <c r="AJ328" s="154"/>
      <c r="AK328" s="154"/>
      <c r="AL328" s="154"/>
      <c r="AM328" s="154" t="s">
        <v>425</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339</v>
      </c>
      <c r="R332" s="129"/>
      <c r="S332" s="129"/>
      <c r="T332" s="129"/>
      <c r="U332" s="129"/>
      <c r="V332" s="129"/>
      <c r="W332" s="129"/>
      <c r="X332" s="129"/>
      <c r="Y332" s="129"/>
      <c r="Z332" s="129"/>
      <c r="AA332" s="129"/>
      <c r="AB332" s="128" t="s">
        <v>340</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398</v>
      </c>
      <c r="AF372" s="154"/>
      <c r="AG372" s="154"/>
      <c r="AH372" s="154"/>
      <c r="AI372" s="154" t="s">
        <v>396</v>
      </c>
      <c r="AJ372" s="154"/>
      <c r="AK372" s="154"/>
      <c r="AL372" s="154"/>
      <c r="AM372" s="154" t="s">
        <v>425</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398</v>
      </c>
      <c r="AF376" s="154"/>
      <c r="AG376" s="154"/>
      <c r="AH376" s="154"/>
      <c r="AI376" s="154" t="s">
        <v>396</v>
      </c>
      <c r="AJ376" s="154"/>
      <c r="AK376" s="154"/>
      <c r="AL376" s="154"/>
      <c r="AM376" s="154" t="s">
        <v>425</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398</v>
      </c>
      <c r="AF380" s="154"/>
      <c r="AG380" s="154"/>
      <c r="AH380" s="154"/>
      <c r="AI380" s="154" t="s">
        <v>396</v>
      </c>
      <c r="AJ380" s="154"/>
      <c r="AK380" s="154"/>
      <c r="AL380" s="154"/>
      <c r="AM380" s="154" t="s">
        <v>425</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398</v>
      </c>
      <c r="AF384" s="154"/>
      <c r="AG384" s="154"/>
      <c r="AH384" s="154"/>
      <c r="AI384" s="154" t="s">
        <v>396</v>
      </c>
      <c r="AJ384" s="154"/>
      <c r="AK384" s="154"/>
      <c r="AL384" s="154"/>
      <c r="AM384" s="154" t="s">
        <v>425</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398</v>
      </c>
      <c r="AF388" s="154"/>
      <c r="AG388" s="154"/>
      <c r="AH388" s="154"/>
      <c r="AI388" s="154" t="s">
        <v>396</v>
      </c>
      <c r="AJ388" s="154"/>
      <c r="AK388" s="154"/>
      <c r="AL388" s="154"/>
      <c r="AM388" s="154" t="s">
        <v>425</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339</v>
      </c>
      <c r="R392" s="129"/>
      <c r="S392" s="129"/>
      <c r="T392" s="129"/>
      <c r="U392" s="129"/>
      <c r="V392" s="129"/>
      <c r="W392" s="129"/>
      <c r="X392" s="129"/>
      <c r="Y392" s="129"/>
      <c r="Z392" s="129"/>
      <c r="AA392" s="129"/>
      <c r="AB392" s="128" t="s">
        <v>340</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428</v>
      </c>
      <c r="D430" s="931"/>
      <c r="E430" s="173" t="s">
        <v>406</v>
      </c>
      <c r="F430" s="898"/>
      <c r="G430" s="899" t="s">
        <v>255</v>
      </c>
      <c r="H430" s="122"/>
      <c r="I430" s="122"/>
      <c r="J430" s="900"/>
      <c r="K430" s="901"/>
      <c r="L430" s="901"/>
      <c r="M430" s="901"/>
      <c r="N430" s="901"/>
      <c r="O430" s="901"/>
      <c r="P430" s="901"/>
      <c r="Q430" s="901"/>
      <c r="R430" s="901"/>
      <c r="S430" s="901"/>
      <c r="T430" s="902"/>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3"/>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419</v>
      </c>
      <c r="AJ431" s="339"/>
      <c r="AK431" s="339"/>
      <c r="AL431" s="158"/>
      <c r="AM431" s="339" t="s">
        <v>432</v>
      </c>
      <c r="AN431" s="339"/>
      <c r="AO431" s="339"/>
      <c r="AP431" s="158"/>
      <c r="AQ431" s="158" t="s">
        <v>235</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90"/>
      <c r="AR432" s="199"/>
      <c r="AS432" s="132" t="s">
        <v>236</v>
      </c>
      <c r="AT432" s="133"/>
      <c r="AU432" s="199"/>
      <c r="AV432" s="199"/>
      <c r="AW432" s="132" t="s">
        <v>181</v>
      </c>
      <c r="AX432" s="194"/>
    </row>
    <row r="433" spans="1:50" ht="23.25" hidden="1" customHeight="1" x14ac:dyDescent="0.15">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40"/>
      <c r="AF433" s="206"/>
      <c r="AG433" s="206"/>
      <c r="AH433" s="206"/>
      <c r="AI433" s="340"/>
      <c r="AJ433" s="206"/>
      <c r="AK433" s="206"/>
      <c r="AL433" s="206"/>
      <c r="AM433" s="340"/>
      <c r="AN433" s="206"/>
      <c r="AO433" s="206"/>
      <c r="AP433" s="341"/>
      <c r="AQ433" s="340"/>
      <c r="AR433" s="206"/>
      <c r="AS433" s="206"/>
      <c r="AT433" s="341"/>
      <c r="AU433" s="206"/>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40"/>
      <c r="AF434" s="206"/>
      <c r="AG434" s="206"/>
      <c r="AH434" s="341"/>
      <c r="AI434" s="340"/>
      <c r="AJ434" s="206"/>
      <c r="AK434" s="206"/>
      <c r="AL434" s="206"/>
      <c r="AM434" s="340"/>
      <c r="AN434" s="206"/>
      <c r="AO434" s="206"/>
      <c r="AP434" s="341"/>
      <c r="AQ434" s="340"/>
      <c r="AR434" s="206"/>
      <c r="AS434" s="206"/>
      <c r="AT434" s="341"/>
      <c r="AU434" s="206"/>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c r="AF435" s="206"/>
      <c r="AG435" s="206"/>
      <c r="AH435" s="341"/>
      <c r="AI435" s="340"/>
      <c r="AJ435" s="206"/>
      <c r="AK435" s="206"/>
      <c r="AL435" s="206"/>
      <c r="AM435" s="340"/>
      <c r="AN435" s="206"/>
      <c r="AO435" s="206"/>
      <c r="AP435" s="341"/>
      <c r="AQ435" s="340"/>
      <c r="AR435" s="206"/>
      <c r="AS435" s="206"/>
      <c r="AT435" s="341"/>
      <c r="AU435" s="206"/>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419</v>
      </c>
      <c r="AJ436" s="339"/>
      <c r="AK436" s="339"/>
      <c r="AL436" s="158"/>
      <c r="AM436" s="339" t="s">
        <v>432</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0"/>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419</v>
      </c>
      <c r="AJ441" s="339"/>
      <c r="AK441" s="339"/>
      <c r="AL441" s="158"/>
      <c r="AM441" s="339" t="s">
        <v>432</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0"/>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419</v>
      </c>
      <c r="AJ446" s="339"/>
      <c r="AK446" s="339"/>
      <c r="AL446" s="158"/>
      <c r="AM446" s="339" t="s">
        <v>432</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0"/>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419</v>
      </c>
      <c r="AJ451" s="339"/>
      <c r="AK451" s="339"/>
      <c r="AL451" s="158"/>
      <c r="AM451" s="339" t="s">
        <v>432</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0"/>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419</v>
      </c>
      <c r="AJ456" s="339"/>
      <c r="AK456" s="339"/>
      <c r="AL456" s="158"/>
      <c r="AM456" s="339" t="s">
        <v>432</v>
      </c>
      <c r="AN456" s="339"/>
      <c r="AO456" s="339"/>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0"/>
      <c r="AR457" s="199"/>
      <c r="AS457" s="132" t="s">
        <v>236</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419</v>
      </c>
      <c r="AJ461" s="339"/>
      <c r="AK461" s="339"/>
      <c r="AL461" s="158"/>
      <c r="AM461" s="339" t="s">
        <v>432</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0"/>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419</v>
      </c>
      <c r="AJ466" s="339"/>
      <c r="AK466" s="339"/>
      <c r="AL466" s="158"/>
      <c r="AM466" s="339" t="s">
        <v>432</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0"/>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419</v>
      </c>
      <c r="AJ471" s="339"/>
      <c r="AK471" s="339"/>
      <c r="AL471" s="158"/>
      <c r="AM471" s="339" t="s">
        <v>432</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0"/>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419</v>
      </c>
      <c r="AJ476" s="339"/>
      <c r="AK476" s="339"/>
      <c r="AL476" s="158"/>
      <c r="AM476" s="339" t="s">
        <v>432</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0"/>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415</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410</v>
      </c>
      <c r="F484" s="174"/>
      <c r="G484" s="899" t="s">
        <v>255</v>
      </c>
      <c r="H484" s="122"/>
      <c r="I484" s="122"/>
      <c r="J484" s="900"/>
      <c r="K484" s="901"/>
      <c r="L484" s="901"/>
      <c r="M484" s="901"/>
      <c r="N484" s="901"/>
      <c r="O484" s="901"/>
      <c r="P484" s="901"/>
      <c r="Q484" s="901"/>
      <c r="R484" s="901"/>
      <c r="S484" s="901"/>
      <c r="T484" s="902"/>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3"/>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419</v>
      </c>
      <c r="AJ485" s="339"/>
      <c r="AK485" s="339"/>
      <c r="AL485" s="158"/>
      <c r="AM485" s="339" t="s">
        <v>432</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0"/>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419</v>
      </c>
      <c r="AJ490" s="339"/>
      <c r="AK490" s="339"/>
      <c r="AL490" s="158"/>
      <c r="AM490" s="339" t="s">
        <v>432</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0"/>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419</v>
      </c>
      <c r="AJ495" s="339"/>
      <c r="AK495" s="339"/>
      <c r="AL495" s="158"/>
      <c r="AM495" s="339" t="s">
        <v>432</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0"/>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419</v>
      </c>
      <c r="AJ500" s="339"/>
      <c r="AK500" s="339"/>
      <c r="AL500" s="158"/>
      <c r="AM500" s="339" t="s">
        <v>432</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0"/>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419</v>
      </c>
      <c r="AJ505" s="339"/>
      <c r="AK505" s="339"/>
      <c r="AL505" s="158"/>
      <c r="AM505" s="339" t="s">
        <v>432</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0"/>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419</v>
      </c>
      <c r="AJ510" s="339"/>
      <c r="AK510" s="339"/>
      <c r="AL510" s="158"/>
      <c r="AM510" s="339" t="s">
        <v>432</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0"/>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419</v>
      </c>
      <c r="AJ515" s="339"/>
      <c r="AK515" s="339"/>
      <c r="AL515" s="158"/>
      <c r="AM515" s="339" t="s">
        <v>432</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0"/>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419</v>
      </c>
      <c r="AJ520" s="339"/>
      <c r="AK520" s="339"/>
      <c r="AL520" s="158"/>
      <c r="AM520" s="339" t="s">
        <v>432</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0"/>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419</v>
      </c>
      <c r="AJ525" s="339"/>
      <c r="AK525" s="339"/>
      <c r="AL525" s="158"/>
      <c r="AM525" s="339" t="s">
        <v>432</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0"/>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419</v>
      </c>
      <c r="AJ530" s="339"/>
      <c r="AK530" s="339"/>
      <c r="AL530" s="158"/>
      <c r="AM530" s="339" t="s">
        <v>432</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0"/>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416</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411</v>
      </c>
      <c r="F538" s="174"/>
      <c r="G538" s="899" t="s">
        <v>255</v>
      </c>
      <c r="H538" s="122"/>
      <c r="I538" s="122"/>
      <c r="J538" s="900"/>
      <c r="K538" s="901"/>
      <c r="L538" s="901"/>
      <c r="M538" s="901"/>
      <c r="N538" s="901"/>
      <c r="O538" s="901"/>
      <c r="P538" s="901"/>
      <c r="Q538" s="901"/>
      <c r="R538" s="901"/>
      <c r="S538" s="901"/>
      <c r="T538" s="902"/>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3"/>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419</v>
      </c>
      <c r="AJ539" s="339"/>
      <c r="AK539" s="339"/>
      <c r="AL539" s="158"/>
      <c r="AM539" s="339" t="s">
        <v>432</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0"/>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419</v>
      </c>
      <c r="AJ544" s="339"/>
      <c r="AK544" s="339"/>
      <c r="AL544" s="158"/>
      <c r="AM544" s="339" t="s">
        <v>432</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0"/>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419</v>
      </c>
      <c r="AJ549" s="339"/>
      <c r="AK549" s="339"/>
      <c r="AL549" s="158"/>
      <c r="AM549" s="339" t="s">
        <v>432</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0"/>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419</v>
      </c>
      <c r="AJ554" s="339"/>
      <c r="AK554" s="339"/>
      <c r="AL554" s="158"/>
      <c r="AM554" s="339" t="s">
        <v>432</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0"/>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419</v>
      </c>
      <c r="AJ559" s="339"/>
      <c r="AK559" s="339"/>
      <c r="AL559" s="158"/>
      <c r="AM559" s="339" t="s">
        <v>432</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0"/>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419</v>
      </c>
      <c r="AJ564" s="339"/>
      <c r="AK564" s="339"/>
      <c r="AL564" s="158"/>
      <c r="AM564" s="339" t="s">
        <v>432</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0"/>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419</v>
      </c>
      <c r="AJ569" s="339"/>
      <c r="AK569" s="339"/>
      <c r="AL569" s="158"/>
      <c r="AM569" s="339" t="s">
        <v>432</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0"/>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419</v>
      </c>
      <c r="AJ574" s="339"/>
      <c r="AK574" s="339"/>
      <c r="AL574" s="158"/>
      <c r="AM574" s="339" t="s">
        <v>432</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0"/>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419</v>
      </c>
      <c r="AJ579" s="339"/>
      <c r="AK579" s="339"/>
      <c r="AL579" s="158"/>
      <c r="AM579" s="339" t="s">
        <v>432</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0"/>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419</v>
      </c>
      <c r="AJ584" s="339"/>
      <c r="AK584" s="339"/>
      <c r="AL584" s="158"/>
      <c r="AM584" s="339" t="s">
        <v>432</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0"/>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416</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410</v>
      </c>
      <c r="F592" s="174"/>
      <c r="G592" s="899" t="s">
        <v>255</v>
      </c>
      <c r="H592" s="122"/>
      <c r="I592" s="122"/>
      <c r="J592" s="900"/>
      <c r="K592" s="901"/>
      <c r="L592" s="901"/>
      <c r="M592" s="901"/>
      <c r="N592" s="901"/>
      <c r="O592" s="901"/>
      <c r="P592" s="901"/>
      <c r="Q592" s="901"/>
      <c r="R592" s="901"/>
      <c r="S592" s="901"/>
      <c r="T592" s="902"/>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3"/>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419</v>
      </c>
      <c r="AJ593" s="339"/>
      <c r="AK593" s="339"/>
      <c r="AL593" s="158"/>
      <c r="AM593" s="339" t="s">
        <v>432</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0"/>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419</v>
      </c>
      <c r="AJ598" s="339"/>
      <c r="AK598" s="339"/>
      <c r="AL598" s="158"/>
      <c r="AM598" s="339" t="s">
        <v>432</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0"/>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419</v>
      </c>
      <c r="AJ603" s="339"/>
      <c r="AK603" s="339"/>
      <c r="AL603" s="158"/>
      <c r="AM603" s="339" t="s">
        <v>432</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0"/>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419</v>
      </c>
      <c r="AJ608" s="339"/>
      <c r="AK608" s="339"/>
      <c r="AL608" s="158"/>
      <c r="AM608" s="339" t="s">
        <v>432</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0"/>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419</v>
      </c>
      <c r="AJ613" s="339"/>
      <c r="AK613" s="339"/>
      <c r="AL613" s="158"/>
      <c r="AM613" s="339" t="s">
        <v>432</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0"/>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419</v>
      </c>
      <c r="AJ618" s="339"/>
      <c r="AK618" s="339"/>
      <c r="AL618" s="158"/>
      <c r="AM618" s="339" t="s">
        <v>432</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0"/>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419</v>
      </c>
      <c r="AJ623" s="339"/>
      <c r="AK623" s="339"/>
      <c r="AL623" s="158"/>
      <c r="AM623" s="339" t="s">
        <v>432</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0"/>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419</v>
      </c>
      <c r="AJ628" s="339"/>
      <c r="AK628" s="339"/>
      <c r="AL628" s="158"/>
      <c r="AM628" s="339" t="s">
        <v>432</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0"/>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419</v>
      </c>
      <c r="AJ633" s="339"/>
      <c r="AK633" s="339"/>
      <c r="AL633" s="158"/>
      <c r="AM633" s="339" t="s">
        <v>432</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0"/>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419</v>
      </c>
      <c r="AJ638" s="339"/>
      <c r="AK638" s="339"/>
      <c r="AL638" s="158"/>
      <c r="AM638" s="339" t="s">
        <v>432</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0"/>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416</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411</v>
      </c>
      <c r="F646" s="174"/>
      <c r="G646" s="899" t="s">
        <v>255</v>
      </c>
      <c r="H646" s="122"/>
      <c r="I646" s="122"/>
      <c r="J646" s="900"/>
      <c r="K646" s="901"/>
      <c r="L646" s="901"/>
      <c r="M646" s="901"/>
      <c r="N646" s="901"/>
      <c r="O646" s="901"/>
      <c r="P646" s="901"/>
      <c r="Q646" s="901"/>
      <c r="R646" s="901"/>
      <c r="S646" s="901"/>
      <c r="T646" s="902"/>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3"/>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419</v>
      </c>
      <c r="AJ647" s="339"/>
      <c r="AK647" s="339"/>
      <c r="AL647" s="158"/>
      <c r="AM647" s="339" t="s">
        <v>432</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0"/>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419</v>
      </c>
      <c r="AJ652" s="339"/>
      <c r="AK652" s="339"/>
      <c r="AL652" s="158"/>
      <c r="AM652" s="339" t="s">
        <v>432</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0"/>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419</v>
      </c>
      <c r="AJ657" s="339"/>
      <c r="AK657" s="339"/>
      <c r="AL657" s="158"/>
      <c r="AM657" s="339" t="s">
        <v>432</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0"/>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419</v>
      </c>
      <c r="AJ662" s="339"/>
      <c r="AK662" s="339"/>
      <c r="AL662" s="158"/>
      <c r="AM662" s="339" t="s">
        <v>432</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0"/>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419</v>
      </c>
      <c r="AJ667" s="339"/>
      <c r="AK667" s="339"/>
      <c r="AL667" s="158"/>
      <c r="AM667" s="339" t="s">
        <v>432</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0"/>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419</v>
      </c>
      <c r="AJ672" s="339"/>
      <c r="AK672" s="339"/>
      <c r="AL672" s="158"/>
      <c r="AM672" s="339" t="s">
        <v>432</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0"/>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419</v>
      </c>
      <c r="AJ677" s="339"/>
      <c r="AK677" s="339"/>
      <c r="AL677" s="158"/>
      <c r="AM677" s="339" t="s">
        <v>432</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0"/>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419</v>
      </c>
      <c r="AJ682" s="339"/>
      <c r="AK682" s="339"/>
      <c r="AL682" s="158"/>
      <c r="AM682" s="339" t="s">
        <v>432</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0"/>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419</v>
      </c>
      <c r="AJ687" s="339"/>
      <c r="AK687" s="339"/>
      <c r="AL687" s="158"/>
      <c r="AM687" s="339" t="s">
        <v>432</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0"/>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419</v>
      </c>
      <c r="AJ692" s="339"/>
      <c r="AK692" s="339"/>
      <c r="AL692" s="158"/>
      <c r="AM692" s="339" t="s">
        <v>432</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0"/>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416</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7" t="s">
        <v>47</v>
      </c>
      <c r="B700" s="908"/>
      <c r="C700" s="908"/>
      <c r="D700" s="908"/>
      <c r="E700" s="908"/>
      <c r="F700" s="908"/>
      <c r="G700" s="908"/>
      <c r="H700" s="908"/>
      <c r="I700" s="908"/>
      <c r="J700" s="908"/>
      <c r="K700" s="908"/>
      <c r="L700" s="908"/>
      <c r="M700" s="908"/>
      <c r="N700" s="908"/>
      <c r="O700" s="908"/>
      <c r="P700" s="908"/>
      <c r="Q700" s="908"/>
      <c r="R700" s="908"/>
      <c r="S700" s="908"/>
      <c r="T700" s="908"/>
      <c r="U700" s="908"/>
      <c r="V700" s="908"/>
      <c r="W700" s="908"/>
      <c r="X700" s="908"/>
      <c r="Y700" s="908"/>
      <c r="Z700" s="908"/>
      <c r="AA700" s="908"/>
      <c r="AB700" s="908"/>
      <c r="AC700" s="908"/>
      <c r="AD700" s="908"/>
      <c r="AE700" s="908"/>
      <c r="AF700" s="908"/>
      <c r="AG700" s="908"/>
      <c r="AH700" s="908"/>
      <c r="AI700" s="908"/>
      <c r="AJ700" s="908"/>
      <c r="AK700" s="908"/>
      <c r="AL700" s="908"/>
      <c r="AM700" s="908"/>
      <c r="AN700" s="908"/>
      <c r="AO700" s="908"/>
      <c r="AP700" s="908"/>
      <c r="AQ700" s="908"/>
      <c r="AR700" s="908"/>
      <c r="AS700" s="908"/>
      <c r="AT700" s="908"/>
      <c r="AU700" s="908"/>
      <c r="AV700" s="908"/>
      <c r="AW700" s="908"/>
      <c r="AX700" s="909"/>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27" customHeight="1" x14ac:dyDescent="0.15">
      <c r="A702" s="870" t="s">
        <v>140</v>
      </c>
      <c r="B702" s="871"/>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c r="AE702" s="346"/>
      <c r="AF702" s="346"/>
      <c r="AG702" s="385"/>
      <c r="AH702" s="386"/>
      <c r="AI702" s="386"/>
      <c r="AJ702" s="386"/>
      <c r="AK702" s="386"/>
      <c r="AL702" s="386"/>
      <c r="AM702" s="386"/>
      <c r="AN702" s="386"/>
      <c r="AO702" s="386"/>
      <c r="AP702" s="386"/>
      <c r="AQ702" s="386"/>
      <c r="AR702" s="386"/>
      <c r="AS702" s="386"/>
      <c r="AT702" s="386"/>
      <c r="AU702" s="386"/>
      <c r="AV702" s="386"/>
      <c r="AW702" s="386"/>
      <c r="AX702" s="387"/>
    </row>
    <row r="703" spans="1:50" ht="27"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6"/>
      <c r="AE703" s="327"/>
      <c r="AF703" s="327"/>
      <c r="AG703" s="100"/>
      <c r="AH703" s="101"/>
      <c r="AI703" s="101"/>
      <c r="AJ703" s="101"/>
      <c r="AK703" s="101"/>
      <c r="AL703" s="101"/>
      <c r="AM703" s="101"/>
      <c r="AN703" s="101"/>
      <c r="AO703" s="101"/>
      <c r="AP703" s="101"/>
      <c r="AQ703" s="101"/>
      <c r="AR703" s="101"/>
      <c r="AS703" s="101"/>
      <c r="AT703" s="101"/>
      <c r="AU703" s="101"/>
      <c r="AV703" s="101"/>
      <c r="AW703" s="101"/>
      <c r="AX703" s="102"/>
    </row>
    <row r="704" spans="1:50" ht="27"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c r="AE704" s="783"/>
      <c r="AF704" s="783"/>
      <c r="AG704" s="166"/>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c r="AE705" s="715"/>
      <c r="AF705" s="715"/>
      <c r="AG705" s="124"/>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4"/>
      <c r="D706" s="795"/>
      <c r="E706" s="730" t="s">
        <v>387</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2"/>
      <c r="B707" s="643"/>
      <c r="C707" s="796"/>
      <c r="D707" s="797"/>
      <c r="E707" s="733" t="s">
        <v>319</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5"/>
      <c r="AE707" s="836"/>
      <c r="AF707" s="836"/>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c r="AE708" s="605"/>
      <c r="AF708" s="605"/>
      <c r="AG708" s="742"/>
      <c r="AH708" s="743"/>
      <c r="AI708" s="743"/>
      <c r="AJ708" s="743"/>
      <c r="AK708" s="743"/>
      <c r="AL708" s="743"/>
      <c r="AM708" s="743"/>
      <c r="AN708" s="743"/>
      <c r="AO708" s="743"/>
      <c r="AP708" s="743"/>
      <c r="AQ708" s="743"/>
      <c r="AR708" s="743"/>
      <c r="AS708" s="743"/>
      <c r="AT708" s="743"/>
      <c r="AU708" s="743"/>
      <c r="AV708" s="743"/>
      <c r="AW708" s="743"/>
      <c r="AX708" s="744"/>
    </row>
    <row r="709" spans="1:50" ht="26.25"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c r="AE709" s="327"/>
      <c r="AF709" s="327"/>
      <c r="AG709" s="100"/>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c r="AE711" s="327"/>
      <c r="AF711" s="327"/>
      <c r="AG711" s="100"/>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2"/>
      <c r="B712" s="644"/>
      <c r="C712" s="391" t="s">
        <v>350</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c r="AE712" s="783"/>
      <c r="AF712" s="783"/>
      <c r="AG712" s="810"/>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1" t="s">
        <v>351</v>
      </c>
      <c r="D713" s="982"/>
      <c r="E713" s="982"/>
      <c r="F713" s="982"/>
      <c r="G713" s="982"/>
      <c r="H713" s="982"/>
      <c r="I713" s="982"/>
      <c r="J713" s="982"/>
      <c r="K713" s="982"/>
      <c r="L713" s="982"/>
      <c r="M713" s="982"/>
      <c r="N713" s="982"/>
      <c r="O713" s="982"/>
      <c r="P713" s="982"/>
      <c r="Q713" s="982"/>
      <c r="R713" s="982"/>
      <c r="S713" s="982"/>
      <c r="T713" s="982"/>
      <c r="U713" s="982"/>
      <c r="V713" s="982"/>
      <c r="W713" s="982"/>
      <c r="X713" s="982"/>
      <c r="Y713" s="982"/>
      <c r="Z713" s="982"/>
      <c r="AA713" s="982"/>
      <c r="AB713" s="982"/>
      <c r="AC713" s="983"/>
      <c r="AD713" s="326"/>
      <c r="AE713" s="327"/>
      <c r="AF713" s="663"/>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5"/>
      <c r="B714" s="646"/>
      <c r="C714" s="647" t="s">
        <v>328</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c r="AE714" s="808"/>
      <c r="AF714" s="809"/>
      <c r="AG714" s="736"/>
      <c r="AH714" s="737"/>
      <c r="AI714" s="737"/>
      <c r="AJ714" s="737"/>
      <c r="AK714" s="737"/>
      <c r="AL714" s="737"/>
      <c r="AM714" s="737"/>
      <c r="AN714" s="737"/>
      <c r="AO714" s="737"/>
      <c r="AP714" s="737"/>
      <c r="AQ714" s="737"/>
      <c r="AR714" s="737"/>
      <c r="AS714" s="737"/>
      <c r="AT714" s="737"/>
      <c r="AU714" s="737"/>
      <c r="AV714" s="737"/>
      <c r="AW714" s="737"/>
      <c r="AX714" s="738"/>
    </row>
    <row r="715" spans="1:50" ht="27" customHeight="1" x14ac:dyDescent="0.15">
      <c r="A715" s="640" t="s">
        <v>40</v>
      </c>
      <c r="B715" s="784"/>
      <c r="C715" s="785" t="s">
        <v>329</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c r="AE715" s="605"/>
      <c r="AF715" s="656"/>
      <c r="AG715" s="742"/>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c r="AE716" s="627"/>
      <c r="AF716" s="627"/>
      <c r="AG716" s="100"/>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2"/>
      <c r="B717" s="644"/>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c r="AE717" s="327"/>
      <c r="AF717" s="327"/>
      <c r="AG717" s="100"/>
      <c r="AH717" s="101"/>
      <c r="AI717" s="101"/>
      <c r="AJ717" s="101"/>
      <c r="AK717" s="101"/>
      <c r="AL717" s="101"/>
      <c r="AM717" s="101"/>
      <c r="AN717" s="101"/>
      <c r="AO717" s="101"/>
      <c r="AP717" s="101"/>
      <c r="AQ717" s="101"/>
      <c r="AR717" s="101"/>
      <c r="AS717" s="101"/>
      <c r="AT717" s="101"/>
      <c r="AU717" s="101"/>
      <c r="AV717" s="101"/>
      <c r="AW717" s="101"/>
      <c r="AX717" s="102"/>
    </row>
    <row r="718" spans="1:50" ht="27"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c r="AE718" s="327"/>
      <c r="AF718" s="327"/>
      <c r="AG718" s="126"/>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8"/>
      <c r="B720" s="779"/>
      <c r="C720" s="300" t="s">
        <v>343</v>
      </c>
      <c r="D720" s="298"/>
      <c r="E720" s="298"/>
      <c r="F720" s="301"/>
      <c r="G720" s="297" t="s">
        <v>344</v>
      </c>
      <c r="H720" s="298"/>
      <c r="I720" s="298"/>
      <c r="J720" s="298"/>
      <c r="K720" s="298"/>
      <c r="L720" s="298"/>
      <c r="M720" s="298"/>
      <c r="N720" s="297" t="s">
        <v>347</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8"/>
      <c r="B722" s="779"/>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8"/>
      <c r="B723" s="779"/>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8"/>
      <c r="B724" s="779"/>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0"/>
      <c r="B725" s="781"/>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0" t="s">
        <v>48</v>
      </c>
      <c r="B726" s="802"/>
      <c r="C726" s="815" t="s">
        <v>53</v>
      </c>
      <c r="D726" s="837"/>
      <c r="E726" s="837"/>
      <c r="F726" s="838"/>
      <c r="G726" s="577"/>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3"/>
      <c r="B727" s="804"/>
      <c r="C727" s="748" t="s">
        <v>57</v>
      </c>
      <c r="D727" s="749"/>
      <c r="E727" s="749"/>
      <c r="F727" s="750"/>
      <c r="G727" s="575"/>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9"/>
      <c r="B731" s="800"/>
      <c r="C731" s="800"/>
      <c r="D731" s="800"/>
      <c r="E731" s="801"/>
      <c r="F731" s="729"/>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c r="B733" s="674"/>
      <c r="C733" s="674"/>
      <c r="D733" s="674"/>
      <c r="E733" s="675"/>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50" t="s">
        <v>356</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88" t="s">
        <v>409</v>
      </c>
      <c r="B737" s="209"/>
      <c r="C737" s="209"/>
      <c r="D737" s="210"/>
      <c r="E737" s="989"/>
      <c r="F737" s="989"/>
      <c r="G737" s="989"/>
      <c r="H737" s="989"/>
      <c r="I737" s="989"/>
      <c r="J737" s="989"/>
      <c r="K737" s="989"/>
      <c r="L737" s="989"/>
      <c r="M737" s="989"/>
      <c r="N737" s="365" t="s">
        <v>404</v>
      </c>
      <c r="O737" s="365"/>
      <c r="P737" s="365"/>
      <c r="Q737" s="365"/>
      <c r="R737" s="989"/>
      <c r="S737" s="989"/>
      <c r="T737" s="989"/>
      <c r="U737" s="989"/>
      <c r="V737" s="989"/>
      <c r="W737" s="989"/>
      <c r="X737" s="989"/>
      <c r="Y737" s="989"/>
      <c r="Z737" s="989"/>
      <c r="AA737" s="365" t="s">
        <v>403</v>
      </c>
      <c r="AB737" s="365"/>
      <c r="AC737" s="365"/>
      <c r="AD737" s="365"/>
      <c r="AE737" s="989"/>
      <c r="AF737" s="989"/>
      <c r="AG737" s="989"/>
      <c r="AH737" s="989"/>
      <c r="AI737" s="989"/>
      <c r="AJ737" s="989"/>
      <c r="AK737" s="989"/>
      <c r="AL737" s="989"/>
      <c r="AM737" s="989"/>
      <c r="AN737" s="365" t="s">
        <v>402</v>
      </c>
      <c r="AO737" s="365"/>
      <c r="AP737" s="365"/>
      <c r="AQ737" s="365"/>
      <c r="AR737" s="995"/>
      <c r="AS737" s="996"/>
      <c r="AT737" s="996"/>
      <c r="AU737" s="996"/>
      <c r="AV737" s="996"/>
      <c r="AW737" s="996"/>
      <c r="AX737" s="997"/>
      <c r="AY737" s="88"/>
      <c r="AZ737" s="88"/>
    </row>
    <row r="738" spans="1:52" ht="24.75" customHeight="1" x14ac:dyDescent="0.15">
      <c r="A738" s="988" t="s">
        <v>401</v>
      </c>
      <c r="B738" s="209"/>
      <c r="C738" s="209"/>
      <c r="D738" s="210"/>
      <c r="E738" s="989"/>
      <c r="F738" s="989"/>
      <c r="G738" s="989"/>
      <c r="H738" s="989"/>
      <c r="I738" s="989"/>
      <c r="J738" s="989"/>
      <c r="K738" s="989"/>
      <c r="L738" s="989"/>
      <c r="M738" s="989"/>
      <c r="N738" s="365" t="s">
        <v>400</v>
      </c>
      <c r="O738" s="365"/>
      <c r="P738" s="365"/>
      <c r="Q738" s="365"/>
      <c r="R738" s="989"/>
      <c r="S738" s="989"/>
      <c r="T738" s="989"/>
      <c r="U738" s="989"/>
      <c r="V738" s="989"/>
      <c r="W738" s="989"/>
      <c r="X738" s="989"/>
      <c r="Y738" s="989"/>
      <c r="Z738" s="989"/>
      <c r="AA738" s="365" t="s">
        <v>399</v>
      </c>
      <c r="AB738" s="365"/>
      <c r="AC738" s="365"/>
      <c r="AD738" s="365"/>
      <c r="AE738" s="989"/>
      <c r="AF738" s="989"/>
      <c r="AG738" s="989"/>
      <c r="AH738" s="989"/>
      <c r="AI738" s="989"/>
      <c r="AJ738" s="989"/>
      <c r="AK738" s="989"/>
      <c r="AL738" s="989"/>
      <c r="AM738" s="989"/>
      <c r="AN738" s="365" t="s">
        <v>398</v>
      </c>
      <c r="AO738" s="365"/>
      <c r="AP738" s="365"/>
      <c r="AQ738" s="365"/>
      <c r="AR738" s="995"/>
      <c r="AS738" s="996"/>
      <c r="AT738" s="996"/>
      <c r="AU738" s="996"/>
      <c r="AV738" s="996"/>
      <c r="AW738" s="996"/>
      <c r="AX738" s="997"/>
    </row>
    <row r="739" spans="1:52" ht="24.75" customHeight="1" x14ac:dyDescent="0.15">
      <c r="A739" s="988" t="s">
        <v>397</v>
      </c>
      <c r="B739" s="209"/>
      <c r="C739" s="209"/>
      <c r="D739" s="210"/>
      <c r="E739" s="989"/>
      <c r="F739" s="989"/>
      <c r="G739" s="989"/>
      <c r="H739" s="989"/>
      <c r="I739" s="989"/>
      <c r="J739" s="989"/>
      <c r="K739" s="989"/>
      <c r="L739" s="989"/>
      <c r="M739" s="989"/>
      <c r="N739" s="990"/>
      <c r="O739" s="990"/>
      <c r="P739" s="990"/>
      <c r="Q739" s="990"/>
      <c r="R739" s="991"/>
      <c r="S739" s="991"/>
      <c r="T739" s="991"/>
      <c r="U739" s="991"/>
      <c r="V739" s="991"/>
      <c r="W739" s="991"/>
      <c r="X739" s="991"/>
      <c r="Y739" s="991"/>
      <c r="Z739" s="991"/>
      <c r="AA739" s="990"/>
      <c r="AB739" s="990"/>
      <c r="AC739" s="990"/>
      <c r="AD739" s="990"/>
      <c r="AE739" s="991"/>
      <c r="AF739" s="991"/>
      <c r="AG739" s="991"/>
      <c r="AH739" s="991"/>
      <c r="AI739" s="991"/>
      <c r="AJ739" s="991"/>
      <c r="AK739" s="991"/>
      <c r="AL739" s="991"/>
      <c r="AM739" s="991"/>
      <c r="AN739" s="990"/>
      <c r="AO739" s="990"/>
      <c r="AP739" s="990"/>
      <c r="AQ739" s="990"/>
      <c r="AR739" s="992"/>
      <c r="AS739" s="993"/>
      <c r="AT739" s="993"/>
      <c r="AU739" s="993"/>
      <c r="AV739" s="993"/>
      <c r="AW739" s="993"/>
      <c r="AX739" s="994"/>
    </row>
    <row r="740" spans="1:52" ht="24.75" customHeight="1" thickBot="1" x14ac:dyDescent="0.2">
      <c r="A740" s="970" t="s">
        <v>421</v>
      </c>
      <c r="B740" s="971"/>
      <c r="C740" s="971"/>
      <c r="D740" s="972"/>
      <c r="E740" s="973"/>
      <c r="F740" s="974"/>
      <c r="G740" s="974"/>
      <c r="H740" s="92" t="str">
        <f>IF(E740="", "", "(")</f>
        <v/>
      </c>
      <c r="I740" s="974"/>
      <c r="J740" s="974"/>
      <c r="K740" s="92" t="str">
        <f>IF(OR(I740="　", I740=""), "", "-")</f>
        <v/>
      </c>
      <c r="L740" s="975"/>
      <c r="M740" s="975"/>
      <c r="N740" s="93" t="str">
        <f>IF(O740="", "", "-")</f>
        <v/>
      </c>
      <c r="O740" s="94"/>
      <c r="P740" s="93" t="str">
        <f>IF(E740="", "", ")")</f>
        <v/>
      </c>
      <c r="Q740" s="973"/>
      <c r="R740" s="974"/>
      <c r="S740" s="974"/>
      <c r="T740" s="92" t="str">
        <f>IF(Q740="", "", "(")</f>
        <v/>
      </c>
      <c r="U740" s="974"/>
      <c r="V740" s="974"/>
      <c r="W740" s="92" t="str">
        <f>IF(OR(U740="　", U740=""), "", "-")</f>
        <v/>
      </c>
      <c r="X740" s="975"/>
      <c r="Y740" s="975"/>
      <c r="Z740" s="93" t="str">
        <f>IF(AA740="", "", "-")</f>
        <v/>
      </c>
      <c r="AA740" s="94"/>
      <c r="AB740" s="93" t="str">
        <f>IF(Q740="", "", ")")</f>
        <v/>
      </c>
      <c r="AC740" s="973"/>
      <c r="AD740" s="974"/>
      <c r="AE740" s="974"/>
      <c r="AF740" s="92" t="str">
        <f>IF(AC740="", "", "(")</f>
        <v/>
      </c>
      <c r="AG740" s="974"/>
      <c r="AH740" s="974"/>
      <c r="AI740" s="92" t="str">
        <f>IF(OR(AG740="　", AG740=""), "", "-")</f>
        <v/>
      </c>
      <c r="AJ740" s="975"/>
      <c r="AK740" s="975"/>
      <c r="AL740" s="93" t="str">
        <f>IF(AM740="", "", "-")</f>
        <v/>
      </c>
      <c r="AM740" s="94"/>
      <c r="AN740" s="93" t="str">
        <f>IF(AC740="", "", ")")</f>
        <v/>
      </c>
      <c r="AO740" s="998"/>
      <c r="AP740" s="999"/>
      <c r="AQ740" s="999"/>
      <c r="AR740" s="999"/>
      <c r="AS740" s="999"/>
      <c r="AT740" s="999"/>
      <c r="AU740" s="999"/>
      <c r="AV740" s="999"/>
      <c r="AW740" s="999"/>
      <c r="AX740" s="1000"/>
    </row>
    <row r="741" spans="1:52" ht="28.35" customHeight="1" x14ac:dyDescent="0.15">
      <c r="A741" s="614" t="s">
        <v>390</v>
      </c>
      <c r="B741" s="615"/>
      <c r="C741" s="615"/>
      <c r="D741" s="615"/>
      <c r="E741" s="615"/>
      <c r="F741" s="616"/>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14.25"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17.25" x14ac:dyDescent="0.15">
      <c r="A780" s="628" t="s">
        <v>392</v>
      </c>
      <c r="B780" s="629"/>
      <c r="C780" s="629"/>
      <c r="D780" s="629"/>
      <c r="E780" s="629"/>
      <c r="F780" s="630"/>
      <c r="G780" s="595" t="s">
        <v>366</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367</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3"/>
    </row>
    <row r="781" spans="1:50" ht="24.75" customHeight="1" x14ac:dyDescent="0.15">
      <c r="A781" s="631"/>
      <c r="B781" s="632"/>
      <c r="C781" s="632"/>
      <c r="D781" s="632"/>
      <c r="E781" s="632"/>
      <c r="F781" s="633"/>
      <c r="G781" s="815"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8"/>
      <c r="AC781" s="815"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c r="H782" s="671"/>
      <c r="I782" s="671"/>
      <c r="J782" s="671"/>
      <c r="K782" s="672"/>
      <c r="L782" s="664"/>
      <c r="M782" s="665"/>
      <c r="N782" s="665"/>
      <c r="O782" s="665"/>
      <c r="P782" s="665"/>
      <c r="Q782" s="665"/>
      <c r="R782" s="665"/>
      <c r="S782" s="665"/>
      <c r="T782" s="665"/>
      <c r="U782" s="665"/>
      <c r="V782" s="665"/>
      <c r="W782" s="665"/>
      <c r="X782" s="666"/>
      <c r="Y782" s="388"/>
      <c r="Z782" s="389"/>
      <c r="AA782" s="389"/>
      <c r="AB782" s="805"/>
      <c r="AC782" s="670"/>
      <c r="AD782" s="671"/>
      <c r="AE782" s="671"/>
      <c r="AF782" s="671"/>
      <c r="AG782" s="672"/>
      <c r="AH782" s="664"/>
      <c r="AI782" s="665"/>
      <c r="AJ782" s="665"/>
      <c r="AK782" s="665"/>
      <c r="AL782" s="665"/>
      <c r="AM782" s="665"/>
      <c r="AN782" s="665"/>
      <c r="AO782" s="665"/>
      <c r="AP782" s="665"/>
      <c r="AQ782" s="665"/>
      <c r="AR782" s="665"/>
      <c r="AS782" s="665"/>
      <c r="AT782" s="666"/>
      <c r="AU782" s="388"/>
      <c r="AV782" s="389"/>
      <c r="AW782" s="389"/>
      <c r="AX782" s="390"/>
    </row>
    <row r="783" spans="1:50" ht="24.75"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x14ac:dyDescent="0.15">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0</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0</v>
      </c>
      <c r="AV792" s="832"/>
      <c r="AW792" s="832"/>
      <c r="AX792" s="834"/>
    </row>
    <row r="793" spans="1:50" ht="24.75" hidden="1" customHeight="1" x14ac:dyDescent="0.15">
      <c r="A793" s="631"/>
      <c r="B793" s="632"/>
      <c r="C793" s="632"/>
      <c r="D793" s="632"/>
      <c r="E793" s="632"/>
      <c r="F793" s="633"/>
      <c r="G793" s="595" t="s">
        <v>322</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321</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3"/>
    </row>
    <row r="794" spans="1:50" ht="24.75" hidden="1" customHeight="1" x14ac:dyDescent="0.15">
      <c r="A794" s="631"/>
      <c r="B794" s="632"/>
      <c r="C794" s="632"/>
      <c r="D794" s="632"/>
      <c r="E794" s="632"/>
      <c r="F794" s="633"/>
      <c r="G794" s="815"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8"/>
      <c r="AC794" s="815"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4.75" hidden="1" customHeight="1" x14ac:dyDescent="0.15">
      <c r="A795" s="631"/>
      <c r="B795" s="632"/>
      <c r="C795" s="632"/>
      <c r="D795" s="632"/>
      <c r="E795" s="632"/>
      <c r="F795" s="633"/>
      <c r="G795" s="670"/>
      <c r="H795" s="671"/>
      <c r="I795" s="671"/>
      <c r="J795" s="671"/>
      <c r="K795" s="672"/>
      <c r="L795" s="664"/>
      <c r="M795" s="665"/>
      <c r="N795" s="665"/>
      <c r="O795" s="665"/>
      <c r="P795" s="665"/>
      <c r="Q795" s="665"/>
      <c r="R795" s="665"/>
      <c r="S795" s="665"/>
      <c r="T795" s="665"/>
      <c r="U795" s="665"/>
      <c r="V795" s="665"/>
      <c r="W795" s="665"/>
      <c r="X795" s="666"/>
      <c r="Y795" s="388"/>
      <c r="Z795" s="389"/>
      <c r="AA795" s="389"/>
      <c r="AB795" s="805"/>
      <c r="AC795" s="670"/>
      <c r="AD795" s="671"/>
      <c r="AE795" s="671"/>
      <c r="AF795" s="671"/>
      <c r="AG795" s="672"/>
      <c r="AH795" s="664"/>
      <c r="AI795" s="665"/>
      <c r="AJ795" s="665"/>
      <c r="AK795" s="665"/>
      <c r="AL795" s="665"/>
      <c r="AM795" s="665"/>
      <c r="AN795" s="665"/>
      <c r="AO795" s="665"/>
      <c r="AP795" s="665"/>
      <c r="AQ795" s="665"/>
      <c r="AR795" s="665"/>
      <c r="AS795" s="665"/>
      <c r="AT795" s="666"/>
      <c r="AU795" s="388"/>
      <c r="AV795" s="389"/>
      <c r="AW795" s="389"/>
      <c r="AX795" s="390"/>
    </row>
    <row r="796" spans="1:50" ht="24.7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hidden="1" customHeight="1" thickBot="1" x14ac:dyDescent="0.2">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0</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0</v>
      </c>
      <c r="AV805" s="832"/>
      <c r="AW805" s="832"/>
      <c r="AX805" s="834"/>
    </row>
    <row r="806" spans="1:50" ht="24.75" hidden="1" customHeight="1" x14ac:dyDescent="0.15">
      <c r="A806" s="631"/>
      <c r="B806" s="632"/>
      <c r="C806" s="632"/>
      <c r="D806" s="632"/>
      <c r="E806" s="632"/>
      <c r="F806" s="633"/>
      <c r="G806" s="595" t="s">
        <v>323</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324</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3"/>
    </row>
    <row r="807" spans="1:50" ht="24.75" hidden="1" customHeight="1" x14ac:dyDescent="0.15">
      <c r="A807" s="631"/>
      <c r="B807" s="632"/>
      <c r="C807" s="632"/>
      <c r="D807" s="632"/>
      <c r="E807" s="632"/>
      <c r="F807" s="633"/>
      <c r="G807" s="815"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8"/>
      <c r="AC807" s="815"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hidden="1" customHeight="1" x14ac:dyDescent="0.15">
      <c r="A808" s="631"/>
      <c r="B808" s="632"/>
      <c r="C808" s="632"/>
      <c r="D808" s="632"/>
      <c r="E808" s="632"/>
      <c r="F808" s="633"/>
      <c r="G808" s="670"/>
      <c r="H808" s="671"/>
      <c r="I808" s="671"/>
      <c r="J808" s="671"/>
      <c r="K808" s="672"/>
      <c r="L808" s="664"/>
      <c r="M808" s="665"/>
      <c r="N808" s="665"/>
      <c r="O808" s="665"/>
      <c r="P808" s="665"/>
      <c r="Q808" s="665"/>
      <c r="R808" s="665"/>
      <c r="S808" s="665"/>
      <c r="T808" s="665"/>
      <c r="U808" s="665"/>
      <c r="V808" s="665"/>
      <c r="W808" s="665"/>
      <c r="X808" s="666"/>
      <c r="Y808" s="388"/>
      <c r="Z808" s="389"/>
      <c r="AA808" s="389"/>
      <c r="AB808" s="805"/>
      <c r="AC808" s="670"/>
      <c r="AD808" s="671"/>
      <c r="AE808" s="671"/>
      <c r="AF808" s="671"/>
      <c r="AG808" s="672"/>
      <c r="AH808" s="664"/>
      <c r="AI808" s="665"/>
      <c r="AJ808" s="665"/>
      <c r="AK808" s="665"/>
      <c r="AL808" s="665"/>
      <c r="AM808" s="665"/>
      <c r="AN808" s="665"/>
      <c r="AO808" s="665"/>
      <c r="AP808" s="665"/>
      <c r="AQ808" s="665"/>
      <c r="AR808" s="665"/>
      <c r="AS808" s="665"/>
      <c r="AT808" s="666"/>
      <c r="AU808" s="388"/>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hidden="1" customHeight="1" x14ac:dyDescent="0.15">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0</v>
      </c>
      <c r="AV818" s="832"/>
      <c r="AW818" s="832"/>
      <c r="AX818" s="834"/>
    </row>
    <row r="819" spans="1:50" ht="24.75" hidden="1" customHeight="1" x14ac:dyDescent="0.15">
      <c r="A819" s="631"/>
      <c r="B819" s="632"/>
      <c r="C819" s="632"/>
      <c r="D819" s="632"/>
      <c r="E819" s="632"/>
      <c r="F819" s="633"/>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3"/>
    </row>
    <row r="820" spans="1:50" ht="24.75" hidden="1" customHeight="1" x14ac:dyDescent="0.15">
      <c r="A820" s="631"/>
      <c r="B820" s="632"/>
      <c r="C820" s="632"/>
      <c r="D820" s="632"/>
      <c r="E820" s="632"/>
      <c r="F820" s="633"/>
      <c r="G820" s="815"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8"/>
      <c r="AC820" s="815"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hidden="1" customHeight="1" x14ac:dyDescent="0.15">
      <c r="A821" s="631"/>
      <c r="B821" s="632"/>
      <c r="C821" s="632"/>
      <c r="D821" s="632"/>
      <c r="E821" s="632"/>
      <c r="F821" s="633"/>
      <c r="G821" s="670"/>
      <c r="H821" s="671"/>
      <c r="I821" s="671"/>
      <c r="J821" s="671"/>
      <c r="K821" s="672"/>
      <c r="L821" s="664"/>
      <c r="M821" s="665"/>
      <c r="N821" s="665"/>
      <c r="O821" s="665"/>
      <c r="P821" s="665"/>
      <c r="Q821" s="665"/>
      <c r="R821" s="665"/>
      <c r="S821" s="665"/>
      <c r="T821" s="665"/>
      <c r="U821" s="665"/>
      <c r="V821" s="665"/>
      <c r="W821" s="665"/>
      <c r="X821" s="666"/>
      <c r="Y821" s="388"/>
      <c r="Z821" s="389"/>
      <c r="AA821" s="389"/>
      <c r="AB821" s="805"/>
      <c r="AC821" s="670"/>
      <c r="AD821" s="671"/>
      <c r="AE821" s="671"/>
      <c r="AF821" s="671"/>
      <c r="AG821" s="672"/>
      <c r="AH821" s="664"/>
      <c r="AI821" s="665"/>
      <c r="AJ821" s="665"/>
      <c r="AK821" s="665"/>
      <c r="AL821" s="665"/>
      <c r="AM821" s="665"/>
      <c r="AN821" s="665"/>
      <c r="AO821" s="665"/>
      <c r="AP821" s="665"/>
      <c r="AQ821" s="665"/>
      <c r="AR821" s="665"/>
      <c r="AS821" s="665"/>
      <c r="AT821" s="666"/>
      <c r="AU821" s="388"/>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v>
      </c>
      <c r="AV831" s="832"/>
      <c r="AW831" s="832"/>
      <c r="AX831" s="834"/>
    </row>
    <row r="832" spans="1:50" ht="24.75" customHeight="1" thickBot="1" x14ac:dyDescent="0.2">
      <c r="A832" s="904" t="s">
        <v>148</v>
      </c>
      <c r="B832" s="905"/>
      <c r="C832" s="905"/>
      <c r="D832" s="905"/>
      <c r="E832" s="905"/>
      <c r="F832" s="905"/>
      <c r="G832" s="905"/>
      <c r="H832" s="905"/>
      <c r="I832" s="905"/>
      <c r="J832" s="905"/>
      <c r="K832" s="905"/>
      <c r="L832" s="905"/>
      <c r="M832" s="905"/>
      <c r="N832" s="905"/>
      <c r="O832" s="905"/>
      <c r="P832" s="905"/>
      <c r="Q832" s="905"/>
      <c r="R832" s="905"/>
      <c r="S832" s="905"/>
      <c r="T832" s="905"/>
      <c r="U832" s="905"/>
      <c r="V832" s="905"/>
      <c r="W832" s="905"/>
      <c r="X832" s="905"/>
      <c r="Y832" s="905"/>
      <c r="Z832" s="905"/>
      <c r="AA832" s="905"/>
      <c r="AB832" s="905"/>
      <c r="AC832" s="905"/>
      <c r="AD832" s="905"/>
      <c r="AE832" s="905"/>
      <c r="AF832" s="905"/>
      <c r="AG832" s="905"/>
      <c r="AH832" s="905"/>
      <c r="AI832" s="905"/>
      <c r="AJ832" s="905"/>
      <c r="AK832" s="906"/>
      <c r="AL832" s="278" t="s">
        <v>348</v>
      </c>
      <c r="AM832" s="279"/>
      <c r="AN832" s="279"/>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342</v>
      </c>
      <c r="AD837" s="148"/>
      <c r="AE837" s="148"/>
      <c r="AF837" s="148"/>
      <c r="AG837" s="148"/>
      <c r="AH837" s="367" t="s">
        <v>373</v>
      </c>
      <c r="AI837" s="364"/>
      <c r="AJ837" s="364"/>
      <c r="AK837" s="364"/>
      <c r="AL837" s="364" t="s">
        <v>21</v>
      </c>
      <c r="AM837" s="364"/>
      <c r="AN837" s="364"/>
      <c r="AO837" s="369"/>
      <c r="AP837" s="370" t="s">
        <v>301</v>
      </c>
      <c r="AQ837" s="370"/>
      <c r="AR837" s="370"/>
      <c r="AS837" s="370"/>
      <c r="AT837" s="370"/>
      <c r="AU837" s="370"/>
      <c r="AV837" s="370"/>
      <c r="AW837" s="370"/>
      <c r="AX837" s="370"/>
    </row>
    <row r="838" spans="1:50" ht="30" customHeight="1" x14ac:dyDescent="0.15">
      <c r="A838" s="376">
        <v>1</v>
      </c>
      <c r="B838" s="37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63"/>
      <c r="AD838" s="371"/>
      <c r="AE838" s="371"/>
      <c r="AF838" s="371"/>
      <c r="AG838" s="371"/>
      <c r="AH838" s="372"/>
      <c r="AI838" s="373"/>
      <c r="AJ838" s="373"/>
      <c r="AK838" s="373"/>
      <c r="AL838" s="357"/>
      <c r="AM838" s="358"/>
      <c r="AN838" s="358"/>
      <c r="AO838" s="359"/>
      <c r="AP838" s="360"/>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342</v>
      </c>
      <c r="AD870" s="148"/>
      <c r="AE870" s="148"/>
      <c r="AF870" s="148"/>
      <c r="AG870" s="148"/>
      <c r="AH870" s="367" t="s">
        <v>373</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76">
        <v>1</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342</v>
      </c>
      <c r="AD903" s="148"/>
      <c r="AE903" s="148"/>
      <c r="AF903" s="148"/>
      <c r="AG903" s="148"/>
      <c r="AH903" s="367" t="s">
        <v>373</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6">
        <v>1</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342</v>
      </c>
      <c r="AD936" s="148"/>
      <c r="AE936" s="148"/>
      <c r="AF936" s="148"/>
      <c r="AG936" s="148"/>
      <c r="AH936" s="367" t="s">
        <v>373</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x14ac:dyDescent="0.15">
      <c r="A937" s="376">
        <v>1</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342</v>
      </c>
      <c r="AD969" s="148"/>
      <c r="AE969" s="148"/>
      <c r="AF969" s="148"/>
      <c r="AG969" s="148"/>
      <c r="AH969" s="367" t="s">
        <v>373</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342</v>
      </c>
      <c r="AD1002" s="148"/>
      <c r="AE1002" s="148"/>
      <c r="AF1002" s="148"/>
      <c r="AG1002" s="148"/>
      <c r="AH1002" s="367" t="s">
        <v>373</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342</v>
      </c>
      <c r="AD1035" s="148"/>
      <c r="AE1035" s="148"/>
      <c r="AF1035" s="148"/>
      <c r="AG1035" s="148"/>
      <c r="AH1035" s="367" t="s">
        <v>373</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342</v>
      </c>
      <c r="AD1068" s="148"/>
      <c r="AE1068" s="148"/>
      <c r="AF1068" s="148"/>
      <c r="AG1068" s="148"/>
      <c r="AH1068" s="367" t="s">
        <v>373</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333</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348</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334</v>
      </c>
      <c r="AQ1102" s="370"/>
      <c r="AR1102" s="370"/>
      <c r="AS1102" s="370"/>
      <c r="AT1102" s="370"/>
      <c r="AU1102" s="370"/>
      <c r="AV1102" s="370"/>
      <c r="AW1102" s="370"/>
      <c r="AX1102" s="370"/>
    </row>
    <row r="1103" spans="1:50" ht="30"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83">
    <cfRule type="expression" dxfId="2791" priority="13875">
      <formula>IF(RIGHT(TEXT(Y783,"0.#"),1)=".",FALSE,TRUE)</formula>
    </cfRule>
    <cfRule type="expression" dxfId="2790" priority="13876">
      <formula>IF(RIGHT(TEXT(Y783,"0.#"),1)=".",TRUE,FALSE)</formula>
    </cfRule>
  </conditionalFormatting>
  <conditionalFormatting sqref="Y792">
    <cfRule type="expression" dxfId="2789" priority="13871">
      <formula>IF(RIGHT(TEXT(Y792,"0.#"),1)=".",FALSE,TRUE)</formula>
    </cfRule>
    <cfRule type="expression" dxfId="2788" priority="13872">
      <formula>IF(RIGHT(TEXT(Y792,"0.#"),1)=".",TRUE,FALSE)</formula>
    </cfRule>
  </conditionalFormatting>
  <conditionalFormatting sqref="Y823:Y830 Y821 Y810:Y817 Y808 Y797:Y804 Y795">
    <cfRule type="expression" dxfId="2787" priority="13653">
      <formula>IF(RIGHT(TEXT(Y795,"0.#"),1)=".",FALSE,TRUE)</formula>
    </cfRule>
    <cfRule type="expression" dxfId="2786" priority="13654">
      <formula>IF(RIGHT(TEXT(Y795,"0.#"),1)=".",TRUE,FALSE)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84:Y791 Y782">
    <cfRule type="expression" dxfId="2779" priority="13677">
      <formula>IF(RIGHT(TEXT(Y782,"0.#"),1)=".",FALSE,TRUE)</formula>
    </cfRule>
    <cfRule type="expression" dxfId="2778" priority="13678">
      <formula>IF(RIGHT(TEXT(Y782,"0.#"),1)=".",TRUE,FALSE)</formula>
    </cfRule>
  </conditionalFormatting>
  <conditionalFormatting sqref="AU783">
    <cfRule type="expression" dxfId="2777" priority="13675">
      <formula>IF(RIGHT(TEXT(AU783,"0.#"),1)=".",FALSE,TRUE)</formula>
    </cfRule>
    <cfRule type="expression" dxfId="2776" priority="13676">
      <formula>IF(RIGHT(TEXT(AU783,"0.#"),1)=".",TRUE,FALSE)</formula>
    </cfRule>
  </conditionalFormatting>
  <conditionalFormatting sqref="AU792">
    <cfRule type="expression" dxfId="2775" priority="13673">
      <formula>IF(RIGHT(TEXT(AU792,"0.#"),1)=".",FALSE,TRUE)</formula>
    </cfRule>
    <cfRule type="expression" dxfId="2774" priority="13674">
      <formula>IF(RIGHT(TEXT(AU792,"0.#"),1)=".",TRUE,FALSE)</formula>
    </cfRule>
  </conditionalFormatting>
  <conditionalFormatting sqref="AU784:AU791 AU782">
    <cfRule type="expression" dxfId="2773" priority="13671">
      <formula>IF(RIGHT(TEXT(AU782,"0.#"),1)=".",FALSE,TRUE)</formula>
    </cfRule>
    <cfRule type="expression" dxfId="2772" priority="13672">
      <formula>IF(RIGHT(TEXT(AU782,"0.#"),1)=".",TRUE,FALSE)</formula>
    </cfRule>
  </conditionalFormatting>
  <conditionalFormatting sqref="Y822 Y809 Y796">
    <cfRule type="expression" dxfId="2771" priority="13657">
      <formula>IF(RIGHT(TEXT(Y796,"0.#"),1)=".",FALSE,TRUE)</formula>
    </cfRule>
    <cfRule type="expression" dxfId="2770" priority="13658">
      <formula>IF(RIGHT(TEXT(Y796,"0.#"),1)=".",TRUE,FALSE)</formula>
    </cfRule>
  </conditionalFormatting>
  <conditionalFormatting sqref="Y831 Y818 Y805">
    <cfRule type="expression" dxfId="2769" priority="13655">
      <formula>IF(RIGHT(TEXT(Y805,"0.#"),1)=".",FALSE,TRUE)</formula>
    </cfRule>
    <cfRule type="expression" dxfId="2768" priority="13656">
      <formula>IF(RIGHT(TEXT(Y805,"0.#"),1)=".",TRUE,FALSE)</formula>
    </cfRule>
  </conditionalFormatting>
  <conditionalFormatting sqref="AU822 AU809 AU796">
    <cfRule type="expression" dxfId="2767" priority="13651">
      <formula>IF(RIGHT(TEXT(AU796,"0.#"),1)=".",FALSE,TRUE)</formula>
    </cfRule>
    <cfRule type="expression" dxfId="2766" priority="13652">
      <formula>IF(RIGHT(TEXT(AU796,"0.#"),1)=".",TRUE,FALSE)</formula>
    </cfRule>
  </conditionalFormatting>
  <conditionalFormatting sqref="AU831 AU818 AU805">
    <cfRule type="expression" dxfId="2765" priority="13649">
      <formula>IF(RIGHT(TEXT(AU805,"0.#"),1)=".",FALSE,TRUE)</formula>
    </cfRule>
    <cfRule type="expression" dxfId="2764" priority="13650">
      <formula>IF(RIGHT(TEXT(AU805,"0.#"),1)=".",TRUE,FALSE)</formula>
    </cfRule>
  </conditionalFormatting>
  <conditionalFormatting sqref="AU823:AU830 AU821 AU810:AU817 AU808 AU797:AU804 AU795">
    <cfRule type="expression" dxfId="2763" priority="13647">
      <formula>IF(RIGHT(TEXT(AU795,"0.#"),1)=".",FALSE,TRUE)</formula>
    </cfRule>
    <cfRule type="expression" dxfId="2762" priority="13648">
      <formula>IF(RIGHT(TEXT(AU795,"0.#"),1)=".",TRUE,FALSE)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0:AO867">
    <cfRule type="expression" dxfId="2497" priority="6625">
      <formula>IF(AND(AL840&gt;=0, RIGHT(TEXT(AL840,"0.#"),1)&lt;&gt;"."),TRUE,FALSE)</formula>
    </cfRule>
    <cfRule type="expression" dxfId="2496" priority="6626">
      <formula>IF(AND(AL840&gt;=0, RIGHT(TEXT(AL840,"0.#"),1)="."),TRUE,FALSE)</formula>
    </cfRule>
    <cfRule type="expression" dxfId="2495" priority="6627">
      <formula>IF(AND(AL840&lt;0, RIGHT(TEXT(AL840,"0.#"),1)&lt;&gt;"."),TRUE,FALSE)</formula>
    </cfRule>
    <cfRule type="expression" dxfId="2494" priority="6628">
      <formula>IF(AND(AL840&lt;0, RIGHT(TEXT(AL840,"0.#"),1)="."),TRUE,FALSE)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0:Y867">
    <cfRule type="expression" dxfId="2423" priority="2953">
      <formula>IF(RIGHT(TEXT(Y840,"0.#"),1)=".",FALSE,TRUE)</formula>
    </cfRule>
    <cfRule type="expression" dxfId="2422" priority="2954">
      <formula>IF(RIGHT(TEXT(Y840,"0.#"),1)=".",TRUE,FALSE)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03:AO1132">
    <cfRule type="expression" dxfId="2393" priority="2859">
      <formula>IF(AND(AL1103&gt;=0, RIGHT(TEXT(AL1103,"0.#"),1)&lt;&gt;"."),TRUE,FALSE)</formula>
    </cfRule>
    <cfRule type="expression" dxfId="2392" priority="2860">
      <formula>IF(AND(AL1103&gt;=0, RIGHT(TEXT(AL1103,"0.#"),1)="."),TRUE,FALSE)</formula>
    </cfRule>
    <cfRule type="expression" dxfId="2391" priority="2861">
      <formula>IF(AND(AL1103&lt;0, RIGHT(TEXT(AL1103,"0.#"),1)&lt;&gt;"."),TRUE,FALSE)</formula>
    </cfRule>
    <cfRule type="expression" dxfId="2390" priority="2862">
      <formula>IF(AND(AL1103&lt;0, RIGHT(TEXT(AL1103,"0.#"),1)="."),TRUE,FALSE)</formula>
    </cfRule>
  </conditionalFormatting>
  <conditionalFormatting sqref="Y1103:Y1132">
    <cfRule type="expression" dxfId="2389" priority="2857">
      <formula>IF(RIGHT(TEXT(Y1103,"0.#"),1)=".",FALSE,TRUE)</formula>
    </cfRule>
    <cfRule type="expression" dxfId="2388" priority="2858">
      <formula>IF(RIGHT(TEXT(Y1103,"0.#"),1)=".",TRUE,FALSE)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38:AO839">
    <cfRule type="expression" dxfId="2379" priority="2811">
      <formula>IF(AND(AL838&gt;=0, RIGHT(TEXT(AL838,"0.#"),1)&lt;&gt;"."),TRUE,FALSE)</formula>
    </cfRule>
    <cfRule type="expression" dxfId="2378" priority="2812">
      <formula>IF(AND(AL838&gt;=0, RIGHT(TEXT(AL838,"0.#"),1)="."),TRUE,FALSE)</formula>
    </cfRule>
    <cfRule type="expression" dxfId="2377" priority="2813">
      <formula>IF(AND(AL838&lt;0, RIGHT(TEXT(AL838,"0.#"),1)&lt;&gt;"."),TRUE,FALSE)</formula>
    </cfRule>
    <cfRule type="expression" dxfId="2376" priority="2814">
      <formula>IF(AND(AL838&lt;0, RIGHT(TEXT(AL838,"0.#"),1)="."),TRUE,FALSE)</formula>
    </cfRule>
  </conditionalFormatting>
  <conditionalFormatting sqref="Y838:Y839">
    <cfRule type="expression" dxfId="2375" priority="2809">
      <formula>IF(RIGHT(TEXT(Y838,"0.#"),1)=".",FALSE,TRUE)</formula>
    </cfRule>
    <cfRule type="expression" dxfId="2374" priority="2810">
      <formula>IF(RIGHT(TEXT(Y838,"0.#"),1)=".",TRUE,FALSE)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73:Y900">
    <cfRule type="expression" dxfId="2057" priority="2069">
      <formula>IF(RIGHT(TEXT(Y873,"0.#"),1)=".",FALSE,TRUE)</formula>
    </cfRule>
    <cfRule type="expression" dxfId="2056" priority="2070">
      <formula>IF(RIGHT(TEXT(Y873,"0.#"),1)=".",TRUE,FALSE)</formula>
    </cfRule>
  </conditionalFormatting>
  <conditionalFormatting sqref="Y871:Y872">
    <cfRule type="expression" dxfId="2055" priority="2063">
      <formula>IF(RIGHT(TEXT(Y871,"0.#"),1)=".",FALSE,TRUE)</formula>
    </cfRule>
    <cfRule type="expression" dxfId="2054" priority="2064">
      <formula>IF(RIGHT(TEXT(Y871,"0.#"),1)=".",TRUE,FALSE)</formula>
    </cfRule>
  </conditionalFormatting>
  <conditionalFormatting sqref="Y906:Y933">
    <cfRule type="expression" dxfId="2053" priority="2057">
      <formula>IF(RIGHT(TEXT(Y906,"0.#"),1)=".",FALSE,TRUE)</formula>
    </cfRule>
    <cfRule type="expression" dxfId="2052" priority="2058">
      <formula>IF(RIGHT(TEXT(Y906,"0.#"),1)=".",TRUE,FALSE)</formula>
    </cfRule>
  </conditionalFormatting>
  <conditionalFormatting sqref="Y904:Y905">
    <cfRule type="expression" dxfId="2051" priority="2051">
      <formula>IF(RIGHT(TEXT(Y904,"0.#"),1)=".",FALSE,TRUE)</formula>
    </cfRule>
    <cfRule type="expression" dxfId="2050" priority="2052">
      <formula>IF(RIGHT(TEXT(Y904,"0.#"),1)=".",TRUE,FALSE)</formula>
    </cfRule>
  </conditionalFormatting>
  <conditionalFormatting sqref="Y939:Y966">
    <cfRule type="expression" dxfId="2049" priority="2045">
      <formula>IF(RIGHT(TEXT(Y939,"0.#"),1)=".",FALSE,TRUE)</formula>
    </cfRule>
    <cfRule type="expression" dxfId="2048" priority="2046">
      <formula>IF(RIGHT(TEXT(Y939,"0.#"),1)=".",TRUE,FALSE)</formula>
    </cfRule>
  </conditionalFormatting>
  <conditionalFormatting sqref="Y937:Y938">
    <cfRule type="expression" dxfId="2047" priority="2039">
      <formula>IF(RIGHT(TEXT(Y937,"0.#"),1)=".",FALSE,TRUE)</formula>
    </cfRule>
    <cfRule type="expression" dxfId="2046" priority="2040">
      <formula>IF(RIGHT(TEXT(Y937,"0.#"),1)=".",TRUE,FALSE)</formula>
    </cfRule>
  </conditionalFormatting>
  <conditionalFormatting sqref="Y972:Y999">
    <cfRule type="expression" dxfId="2045" priority="2033">
      <formula>IF(RIGHT(TEXT(Y972,"0.#"),1)=".",FALSE,TRUE)</formula>
    </cfRule>
    <cfRule type="expression" dxfId="2044" priority="2034">
      <formula>IF(RIGHT(TEXT(Y972,"0.#"),1)=".",TRUE,FALSE)</formula>
    </cfRule>
  </conditionalFormatting>
  <conditionalFormatting sqref="Y970:Y971">
    <cfRule type="expression" dxfId="2043" priority="2027">
      <formula>IF(RIGHT(TEXT(Y970,"0.#"),1)=".",FALSE,TRUE)</formula>
    </cfRule>
    <cfRule type="expression" dxfId="2042" priority="2028">
      <formula>IF(RIGHT(TEXT(Y970,"0.#"),1)=".",TRUE,FALSE)</formula>
    </cfRule>
  </conditionalFormatting>
  <conditionalFormatting sqref="Y1005:Y1032">
    <cfRule type="expression" dxfId="2041" priority="2021">
      <formula>IF(RIGHT(TEXT(Y1005,"0.#"),1)=".",FALSE,TRUE)</formula>
    </cfRule>
    <cfRule type="expression" dxfId="2040" priority="2022">
      <formula>IF(RIGHT(TEXT(Y1005,"0.#"),1)=".",TRUE,FALSE)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73:AO900">
    <cfRule type="expression" dxfId="1959" priority="2071">
      <formula>IF(AND(AL873&gt;=0, RIGHT(TEXT(AL873,"0.#"),1)&lt;&gt;"."),TRUE,FALSE)</formula>
    </cfRule>
    <cfRule type="expression" dxfId="1958" priority="2072">
      <formula>IF(AND(AL873&gt;=0, RIGHT(TEXT(AL873,"0.#"),1)="."),TRUE,FALSE)</formula>
    </cfRule>
    <cfRule type="expression" dxfId="1957" priority="2073">
      <formula>IF(AND(AL873&lt;0, RIGHT(TEXT(AL873,"0.#"),1)&lt;&gt;"."),TRUE,FALSE)</formula>
    </cfRule>
    <cfRule type="expression" dxfId="1956" priority="2074">
      <formula>IF(AND(AL873&lt;0, RIGHT(TEXT(AL873,"0.#"),1)="."),TRUE,FALSE)</formula>
    </cfRule>
  </conditionalFormatting>
  <conditionalFormatting sqref="AL871:AO872">
    <cfRule type="expression" dxfId="1955" priority="2065">
      <formula>IF(AND(AL871&gt;=0, RIGHT(TEXT(AL871,"0.#"),1)&lt;&gt;"."),TRUE,FALSE)</formula>
    </cfRule>
    <cfRule type="expression" dxfId="1954" priority="2066">
      <formula>IF(AND(AL871&gt;=0, RIGHT(TEXT(AL871,"0.#"),1)="."),TRUE,FALSE)</formula>
    </cfRule>
    <cfRule type="expression" dxfId="1953" priority="2067">
      <formula>IF(AND(AL871&lt;0, RIGHT(TEXT(AL871,"0.#"),1)&lt;&gt;"."),TRUE,FALSE)</formula>
    </cfRule>
    <cfRule type="expression" dxfId="1952" priority="2068">
      <formula>IF(AND(AL871&lt;0, RIGHT(TEXT(AL871,"0.#"),1)="."),TRUE,FALSE)</formula>
    </cfRule>
  </conditionalFormatting>
  <conditionalFormatting sqref="AL906:AO933">
    <cfRule type="expression" dxfId="1951" priority="2059">
      <formula>IF(AND(AL906&gt;=0, RIGHT(TEXT(AL906,"0.#"),1)&lt;&gt;"."),TRUE,FALSE)</formula>
    </cfRule>
    <cfRule type="expression" dxfId="1950" priority="2060">
      <formula>IF(AND(AL906&gt;=0, RIGHT(TEXT(AL906,"0.#"),1)="."),TRUE,FALSE)</formula>
    </cfRule>
    <cfRule type="expression" dxfId="1949" priority="2061">
      <formula>IF(AND(AL906&lt;0, RIGHT(TEXT(AL906,"0.#"),1)&lt;&gt;"."),TRUE,FALSE)</formula>
    </cfRule>
    <cfRule type="expression" dxfId="1948" priority="2062">
      <formula>IF(AND(AL906&lt;0, RIGHT(TEXT(AL906,"0.#"),1)="."),TRUE,FALSE)</formula>
    </cfRule>
  </conditionalFormatting>
  <conditionalFormatting sqref="AL904:AO905">
    <cfRule type="expression" dxfId="1947" priority="2053">
      <formula>IF(AND(AL904&gt;=0, RIGHT(TEXT(AL904,"0.#"),1)&lt;&gt;"."),TRUE,FALSE)</formula>
    </cfRule>
    <cfRule type="expression" dxfId="1946" priority="2054">
      <formula>IF(AND(AL904&gt;=0, RIGHT(TEXT(AL904,"0.#"),1)="."),TRUE,FALSE)</formula>
    </cfRule>
    <cfRule type="expression" dxfId="1945" priority="2055">
      <formula>IF(AND(AL904&lt;0, RIGHT(TEXT(AL904,"0.#"),1)&lt;&gt;"."),TRUE,FALSE)</formula>
    </cfRule>
    <cfRule type="expression" dxfId="1944" priority="2056">
      <formula>IF(AND(AL904&lt;0, RIGHT(TEXT(AL904,"0.#"),1)="."),TRUE,FALSE)</formula>
    </cfRule>
  </conditionalFormatting>
  <conditionalFormatting sqref="AL939:AO966">
    <cfRule type="expression" dxfId="1943" priority="2047">
      <formula>IF(AND(AL939&gt;=0, RIGHT(TEXT(AL939,"0.#"),1)&lt;&gt;"."),TRUE,FALSE)</formula>
    </cfRule>
    <cfRule type="expression" dxfId="1942" priority="2048">
      <formula>IF(AND(AL939&gt;=0, RIGHT(TEXT(AL939,"0.#"),1)="."),TRUE,FALSE)</formula>
    </cfRule>
    <cfRule type="expression" dxfId="1941" priority="2049">
      <formula>IF(AND(AL939&lt;0, RIGHT(TEXT(AL939,"0.#"),1)&lt;&gt;"."),TRUE,FALSE)</formula>
    </cfRule>
    <cfRule type="expression" dxfId="1940" priority="2050">
      <formula>IF(AND(AL939&lt;0, RIGHT(TEXT(AL939,"0.#"),1)="."),TRUE,FALSE)</formula>
    </cfRule>
  </conditionalFormatting>
  <conditionalFormatting sqref="AL937:AO938">
    <cfRule type="expression" dxfId="1939" priority="2041">
      <formula>IF(AND(AL937&gt;=0, RIGHT(TEXT(AL937,"0.#"),1)&lt;&gt;"."),TRUE,FALSE)</formula>
    </cfRule>
    <cfRule type="expression" dxfId="1938" priority="2042">
      <formula>IF(AND(AL937&gt;=0, RIGHT(TEXT(AL937,"0.#"),1)="."),TRUE,FALSE)</formula>
    </cfRule>
    <cfRule type="expression" dxfId="1937" priority="2043">
      <formula>IF(AND(AL937&lt;0, RIGHT(TEXT(AL937,"0.#"),1)&lt;&gt;"."),TRUE,FALSE)</formula>
    </cfRule>
    <cfRule type="expression" dxfId="1936" priority="2044">
      <formula>IF(AND(AL937&lt;0, RIGHT(TEXT(AL937,"0.#"),1)="."),TRUE,FALSE)</formula>
    </cfRule>
  </conditionalFormatting>
  <conditionalFormatting sqref="AL972:AO999">
    <cfRule type="expression" dxfId="1935" priority="2035">
      <formula>IF(AND(AL972&gt;=0, RIGHT(TEXT(AL972,"0.#"),1)&lt;&gt;"."),TRUE,FALSE)</formula>
    </cfRule>
    <cfRule type="expression" dxfId="1934" priority="2036">
      <formula>IF(AND(AL972&gt;=0, RIGHT(TEXT(AL972,"0.#"),1)="."),TRUE,FALSE)</formula>
    </cfRule>
    <cfRule type="expression" dxfId="1933" priority="2037">
      <formula>IF(AND(AL972&lt;0, RIGHT(TEXT(AL972,"0.#"),1)&lt;&gt;"."),TRUE,FALSE)</formula>
    </cfRule>
    <cfRule type="expression" dxfId="1932" priority="2038">
      <formula>IF(AND(AL972&lt;0, RIGHT(TEXT(AL972,"0.#"),1)="."),TRUE,FALSE)</formula>
    </cfRule>
  </conditionalFormatting>
  <conditionalFormatting sqref="AL970:AO971">
    <cfRule type="expression" dxfId="1931" priority="2029">
      <formula>IF(AND(AL970&gt;=0, RIGHT(TEXT(AL970,"0.#"),1)&lt;&gt;"."),TRUE,FALSE)</formula>
    </cfRule>
    <cfRule type="expression" dxfId="1930" priority="2030">
      <formula>IF(AND(AL970&gt;=0, RIGHT(TEXT(AL970,"0.#"),1)="."),TRUE,FALSE)</formula>
    </cfRule>
    <cfRule type="expression" dxfId="1929" priority="2031">
      <formula>IF(AND(AL970&lt;0, RIGHT(TEXT(AL970,"0.#"),1)&lt;&gt;"."),TRUE,FALSE)</formula>
    </cfRule>
    <cfRule type="expression" dxfId="1928" priority="2032">
      <formula>IF(AND(AL970&lt;0, RIGHT(TEXT(AL970,"0.#"),1)="."),TRUE,FALSE)</formula>
    </cfRule>
  </conditionalFormatting>
  <conditionalFormatting sqref="AL1005:AO1032">
    <cfRule type="expression" dxfId="1927" priority="2023">
      <formula>IF(AND(AL1005&gt;=0, RIGHT(TEXT(AL1005,"0.#"),1)&lt;&gt;"."),TRUE,FALSE)</formula>
    </cfRule>
    <cfRule type="expression" dxfId="1926" priority="2024">
      <formula>IF(AND(AL1005&gt;=0, RIGHT(TEXT(AL1005,"0.#"),1)="."),TRUE,FALSE)</formula>
    </cfRule>
    <cfRule type="expression" dxfId="1925" priority="2025">
      <formula>IF(AND(AL1005&lt;0, RIGHT(TEXT(AL1005,"0.#"),1)&lt;&gt;"."),TRUE,FALSE)</formula>
    </cfRule>
    <cfRule type="expression" dxfId="1924" priority="2026">
      <formula>IF(AND(AL1005&lt;0, RIGHT(TEXT(AL1005,"0.#"),1)="."),TRUE,FALSE)</formula>
    </cfRule>
  </conditionalFormatting>
  <conditionalFormatting sqref="AL1003:AO1004">
    <cfRule type="expression" dxfId="1923" priority="2017">
      <formula>IF(AND(AL1003&gt;=0, RIGHT(TEXT(AL1003,"0.#"),1)&lt;&gt;"."),TRUE,FALSE)</formula>
    </cfRule>
    <cfRule type="expression" dxfId="1922" priority="2018">
      <formula>IF(AND(AL1003&gt;=0, RIGHT(TEXT(AL1003,"0.#"),1)="."),TRUE,FALSE)</formula>
    </cfRule>
    <cfRule type="expression" dxfId="1921" priority="2019">
      <formula>IF(AND(AL1003&lt;0, RIGHT(TEXT(AL1003,"0.#"),1)&lt;&gt;"."),TRUE,FALSE)</formula>
    </cfRule>
    <cfRule type="expression" dxfId="1920" priority="2020">
      <formula>IF(AND(AL1003&lt;0, RIGHT(TEXT(AL1003,"0.#"),1)="."),TRUE,FALSE)</formula>
    </cfRule>
  </conditionalFormatting>
  <conditionalFormatting sqref="Y1003:Y1004">
    <cfRule type="expression" dxfId="1919" priority="2015">
      <formula>IF(RIGHT(TEXT(Y1003,"0.#"),1)=".",FALSE,TRUE)</formula>
    </cfRule>
    <cfRule type="expression" dxfId="1918" priority="2016">
      <formula>IF(RIGHT(TEXT(Y1003,"0.#"),1)=".",TRUE,FALSE)</formula>
    </cfRule>
  </conditionalFormatting>
  <conditionalFormatting sqref="AL1038:AO1065">
    <cfRule type="expression" dxfId="1917" priority="2011">
      <formula>IF(AND(AL1038&gt;=0, RIGHT(TEXT(AL1038,"0.#"),1)&lt;&gt;"."),TRUE,FALSE)</formula>
    </cfRule>
    <cfRule type="expression" dxfId="1916" priority="2012">
      <formula>IF(AND(AL1038&gt;=0, RIGHT(TEXT(AL1038,"0.#"),1)="."),TRUE,FALSE)</formula>
    </cfRule>
    <cfRule type="expression" dxfId="1915" priority="2013">
      <formula>IF(AND(AL1038&lt;0, RIGHT(TEXT(AL1038,"0.#"),1)&lt;&gt;"."),TRUE,FALSE)</formula>
    </cfRule>
    <cfRule type="expression" dxfId="1914" priority="2014">
      <formula>IF(AND(AL1038&lt;0, RIGHT(TEXT(AL1038,"0.#"),1)="."),TRUE,FALSE)</formula>
    </cfRule>
  </conditionalFormatting>
  <conditionalFormatting sqref="Y1038:Y1065">
    <cfRule type="expression" dxfId="1913" priority="2009">
      <formula>IF(RIGHT(TEXT(Y1038,"0.#"),1)=".",FALSE,TRUE)</formula>
    </cfRule>
    <cfRule type="expression" dxfId="1912" priority="2010">
      <formula>IF(RIGHT(TEXT(Y1038,"0.#"),1)=".",TRUE,FALSE)</formula>
    </cfRule>
  </conditionalFormatting>
  <conditionalFormatting sqref="AL1036:AO1037">
    <cfRule type="expression" dxfId="1911" priority="2005">
      <formula>IF(AND(AL1036&gt;=0, RIGHT(TEXT(AL1036,"0.#"),1)&lt;&gt;"."),TRUE,FALSE)</formula>
    </cfRule>
    <cfRule type="expression" dxfId="1910" priority="2006">
      <formula>IF(AND(AL1036&gt;=0, RIGHT(TEXT(AL1036,"0.#"),1)="."),TRUE,FALSE)</formula>
    </cfRule>
    <cfRule type="expression" dxfId="1909" priority="2007">
      <formula>IF(AND(AL1036&lt;0, RIGHT(TEXT(AL1036,"0.#"),1)&lt;&gt;"."),TRUE,FALSE)</formula>
    </cfRule>
    <cfRule type="expression" dxfId="1908" priority="2008">
      <formula>IF(AND(AL1036&lt;0, RIGHT(TEXT(AL1036,"0.#"),1)="."),TRUE,FALSE)</formula>
    </cfRule>
  </conditionalFormatting>
  <conditionalFormatting sqref="Y1036:Y1037">
    <cfRule type="expression" dxfId="1907" priority="2003">
      <formula>IF(RIGHT(TEXT(Y1036,"0.#"),1)=".",FALSE,TRUE)</formula>
    </cfRule>
    <cfRule type="expression" dxfId="1906" priority="2004">
      <formula>IF(RIGHT(TEXT(Y1036,"0.#"),1)=".",TRUE,FALSE)</formula>
    </cfRule>
  </conditionalFormatting>
  <conditionalFormatting sqref="AL1071:AO1098">
    <cfRule type="expression" dxfId="1905" priority="1999">
      <formula>IF(AND(AL1071&gt;=0, RIGHT(TEXT(AL1071,"0.#"),1)&lt;&gt;"."),TRUE,FALSE)</formula>
    </cfRule>
    <cfRule type="expression" dxfId="1904" priority="2000">
      <formula>IF(AND(AL1071&gt;=0, RIGHT(TEXT(AL1071,"0.#"),1)="."),TRUE,FALSE)</formula>
    </cfRule>
    <cfRule type="expression" dxfId="1903" priority="2001">
      <formula>IF(AND(AL1071&lt;0, RIGHT(TEXT(AL1071,"0.#"),1)&lt;&gt;"."),TRUE,FALSE)</formula>
    </cfRule>
    <cfRule type="expression" dxfId="1902" priority="2002">
      <formula>IF(AND(AL1071&lt;0, RIGHT(TEXT(AL1071,"0.#"),1)="."),TRUE,FALSE)</formula>
    </cfRule>
  </conditionalFormatting>
  <conditionalFormatting sqref="Y1071:Y1098">
    <cfRule type="expression" dxfId="1901" priority="1997">
      <formula>IF(RIGHT(TEXT(Y1071,"0.#"),1)=".",FALSE,TRUE)</formula>
    </cfRule>
    <cfRule type="expression" dxfId="1900" priority="1998">
      <formula>IF(RIGHT(TEXT(Y1071,"0.#"),1)=".",TRUE,FALSE)</formula>
    </cfRule>
  </conditionalFormatting>
  <conditionalFormatting sqref="AL1069:AO1070">
    <cfRule type="expression" dxfId="1899" priority="1993">
      <formula>IF(AND(AL1069&gt;=0, RIGHT(TEXT(AL1069,"0.#"),1)&lt;&gt;"."),TRUE,FALSE)</formula>
    </cfRule>
    <cfRule type="expression" dxfId="1898" priority="1994">
      <formula>IF(AND(AL1069&gt;=0, RIGHT(TEXT(AL1069,"0.#"),1)="."),TRUE,FALSE)</formula>
    </cfRule>
    <cfRule type="expression" dxfId="1897" priority="1995">
      <formula>IF(AND(AL1069&lt;0, RIGHT(TEXT(AL1069,"0.#"),1)&lt;&gt;"."),TRUE,FALSE)</formula>
    </cfRule>
    <cfRule type="expression" dxfId="1896" priority="1996">
      <formula>IF(AND(AL1069&lt;0, RIGHT(TEXT(AL1069,"0.#"),1)="."),TRUE,FALSE)</formula>
    </cfRule>
  </conditionalFormatting>
  <conditionalFormatting sqref="Y1069:Y1070">
    <cfRule type="expression" dxfId="1895" priority="1991">
      <formula>IF(RIGHT(TEXT(Y1069,"0.#"),1)=".",FALSE,TRUE)</formula>
    </cfRule>
    <cfRule type="expression" dxfId="1894" priority="1992">
      <formula>IF(RIGHT(TEXT(Y1069,"0.#"),1)=".",TRUE,FALSE)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1" manualBreakCount="1">
    <brk id="172"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567</v>
      </c>
      <c r="R3" s="13" t="str">
        <f t="shared" ref="R3:R8" si="3">IF(Q3="","",P3)</f>
        <v>委託・請負</v>
      </c>
      <c r="S3" s="13" t="str">
        <f t="shared" ref="S3:S8" si="4">IF(R3="",S2,IF(S2&lt;&gt;"",CONCATENATE(S2,"、",R3),R3))</f>
        <v>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353</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7"/>
      <c r="Z2" s="829"/>
      <c r="AA2" s="830"/>
      <c r="AB2" s="1031" t="s">
        <v>11</v>
      </c>
      <c r="AC2" s="1032"/>
      <c r="AD2" s="1033"/>
      <c r="AE2" s="248" t="s">
        <v>398</v>
      </c>
      <c r="AF2" s="248"/>
      <c r="AG2" s="248"/>
      <c r="AH2" s="248"/>
      <c r="AI2" s="248" t="s">
        <v>396</v>
      </c>
      <c r="AJ2" s="248"/>
      <c r="AK2" s="248"/>
      <c r="AL2" s="248"/>
      <c r="AM2" s="248" t="s">
        <v>425</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8"/>
      <c r="Z3" s="1029"/>
      <c r="AA3" s="1030"/>
      <c r="AB3" s="1034"/>
      <c r="AC3" s="1035"/>
      <c r="AD3" s="1036"/>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4"/>
      <c r="H4" s="1004"/>
      <c r="I4" s="1004"/>
      <c r="J4" s="1004"/>
      <c r="K4" s="1004"/>
      <c r="L4" s="1004"/>
      <c r="M4" s="1004"/>
      <c r="N4" s="1004"/>
      <c r="O4" s="1005"/>
      <c r="P4" s="104"/>
      <c r="Q4" s="1012"/>
      <c r="R4" s="1012"/>
      <c r="S4" s="1012"/>
      <c r="T4" s="1012"/>
      <c r="U4" s="1012"/>
      <c r="V4" s="1012"/>
      <c r="W4" s="1012"/>
      <c r="X4" s="1013"/>
      <c r="Y4" s="1022" t="s">
        <v>12</v>
      </c>
      <c r="Z4" s="1023"/>
      <c r="AA4" s="1024"/>
      <c r="AB4" s="464"/>
      <c r="AC4" s="1026"/>
      <c r="AD4" s="1026"/>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6"/>
      <c r="H5" s="1007"/>
      <c r="I5" s="1007"/>
      <c r="J5" s="1007"/>
      <c r="K5" s="1007"/>
      <c r="L5" s="1007"/>
      <c r="M5" s="1007"/>
      <c r="N5" s="1007"/>
      <c r="O5" s="1008"/>
      <c r="P5" s="1014"/>
      <c r="Q5" s="1014"/>
      <c r="R5" s="1014"/>
      <c r="S5" s="1014"/>
      <c r="T5" s="1014"/>
      <c r="U5" s="1014"/>
      <c r="V5" s="1014"/>
      <c r="W5" s="1014"/>
      <c r="X5" s="1015"/>
      <c r="Y5" s="418" t="s">
        <v>54</v>
      </c>
      <c r="Z5" s="1019"/>
      <c r="AA5" s="1020"/>
      <c r="AB5" s="526"/>
      <c r="AC5" s="1025"/>
      <c r="AD5" s="1025"/>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09"/>
      <c r="H6" s="1010"/>
      <c r="I6" s="1010"/>
      <c r="J6" s="1010"/>
      <c r="K6" s="1010"/>
      <c r="L6" s="1010"/>
      <c r="M6" s="1010"/>
      <c r="N6" s="1010"/>
      <c r="O6" s="1011"/>
      <c r="P6" s="1016"/>
      <c r="Q6" s="1016"/>
      <c r="R6" s="1016"/>
      <c r="S6" s="1016"/>
      <c r="T6" s="1016"/>
      <c r="U6" s="1016"/>
      <c r="V6" s="1016"/>
      <c r="W6" s="1016"/>
      <c r="X6" s="1017"/>
      <c r="Y6" s="1018" t="s">
        <v>13</v>
      </c>
      <c r="Z6" s="1019"/>
      <c r="AA6" s="1020"/>
      <c r="AB6" s="594" t="s">
        <v>182</v>
      </c>
      <c r="AC6" s="1021"/>
      <c r="AD6" s="1021"/>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386</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353</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7"/>
      <c r="Z9" s="829"/>
      <c r="AA9" s="830"/>
      <c r="AB9" s="1031" t="s">
        <v>11</v>
      </c>
      <c r="AC9" s="1032"/>
      <c r="AD9" s="1033"/>
      <c r="AE9" s="248" t="s">
        <v>398</v>
      </c>
      <c r="AF9" s="248"/>
      <c r="AG9" s="248"/>
      <c r="AH9" s="248"/>
      <c r="AI9" s="248" t="s">
        <v>396</v>
      </c>
      <c r="AJ9" s="248"/>
      <c r="AK9" s="248"/>
      <c r="AL9" s="248"/>
      <c r="AM9" s="248" t="s">
        <v>425</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8"/>
      <c r="Z10" s="1029"/>
      <c r="AA10" s="1030"/>
      <c r="AB10" s="1034"/>
      <c r="AC10" s="1035"/>
      <c r="AD10" s="1036"/>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4"/>
      <c r="H11" s="1004"/>
      <c r="I11" s="1004"/>
      <c r="J11" s="1004"/>
      <c r="K11" s="1004"/>
      <c r="L11" s="1004"/>
      <c r="M11" s="1004"/>
      <c r="N11" s="1004"/>
      <c r="O11" s="1005"/>
      <c r="P11" s="104"/>
      <c r="Q11" s="1012"/>
      <c r="R11" s="1012"/>
      <c r="S11" s="1012"/>
      <c r="T11" s="1012"/>
      <c r="U11" s="1012"/>
      <c r="V11" s="1012"/>
      <c r="W11" s="1012"/>
      <c r="X11" s="1013"/>
      <c r="Y11" s="1022" t="s">
        <v>12</v>
      </c>
      <c r="Z11" s="1023"/>
      <c r="AA11" s="1024"/>
      <c r="AB11" s="464"/>
      <c r="AC11" s="1026"/>
      <c r="AD11" s="1026"/>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6"/>
      <c r="H12" s="1007"/>
      <c r="I12" s="1007"/>
      <c r="J12" s="1007"/>
      <c r="K12" s="1007"/>
      <c r="L12" s="1007"/>
      <c r="M12" s="1007"/>
      <c r="N12" s="1007"/>
      <c r="O12" s="1008"/>
      <c r="P12" s="1014"/>
      <c r="Q12" s="1014"/>
      <c r="R12" s="1014"/>
      <c r="S12" s="1014"/>
      <c r="T12" s="1014"/>
      <c r="U12" s="1014"/>
      <c r="V12" s="1014"/>
      <c r="W12" s="1014"/>
      <c r="X12" s="1015"/>
      <c r="Y12" s="418" t="s">
        <v>54</v>
      </c>
      <c r="Z12" s="1019"/>
      <c r="AA12" s="1020"/>
      <c r="AB12" s="526"/>
      <c r="AC12" s="1025"/>
      <c r="AD12" s="1025"/>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09"/>
      <c r="H13" s="1010"/>
      <c r="I13" s="1010"/>
      <c r="J13" s="1010"/>
      <c r="K13" s="1010"/>
      <c r="L13" s="1010"/>
      <c r="M13" s="1010"/>
      <c r="N13" s="1010"/>
      <c r="O13" s="1011"/>
      <c r="P13" s="1016"/>
      <c r="Q13" s="1016"/>
      <c r="R13" s="1016"/>
      <c r="S13" s="1016"/>
      <c r="T13" s="1016"/>
      <c r="U13" s="1016"/>
      <c r="V13" s="1016"/>
      <c r="W13" s="1016"/>
      <c r="X13" s="1017"/>
      <c r="Y13" s="1018" t="s">
        <v>13</v>
      </c>
      <c r="Z13" s="1019"/>
      <c r="AA13" s="1020"/>
      <c r="AB13" s="594" t="s">
        <v>182</v>
      </c>
      <c r="AC13" s="1021"/>
      <c r="AD13" s="1021"/>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386</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353</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7"/>
      <c r="Z16" s="829"/>
      <c r="AA16" s="830"/>
      <c r="AB16" s="1031" t="s">
        <v>11</v>
      </c>
      <c r="AC16" s="1032"/>
      <c r="AD16" s="1033"/>
      <c r="AE16" s="248" t="s">
        <v>398</v>
      </c>
      <c r="AF16" s="248"/>
      <c r="AG16" s="248"/>
      <c r="AH16" s="248"/>
      <c r="AI16" s="248" t="s">
        <v>396</v>
      </c>
      <c r="AJ16" s="248"/>
      <c r="AK16" s="248"/>
      <c r="AL16" s="248"/>
      <c r="AM16" s="248" t="s">
        <v>425</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8"/>
      <c r="Z17" s="1029"/>
      <c r="AA17" s="1030"/>
      <c r="AB17" s="1034"/>
      <c r="AC17" s="1035"/>
      <c r="AD17" s="1036"/>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4"/>
      <c r="H18" s="1004"/>
      <c r="I18" s="1004"/>
      <c r="J18" s="1004"/>
      <c r="K18" s="1004"/>
      <c r="L18" s="1004"/>
      <c r="M18" s="1004"/>
      <c r="N18" s="1004"/>
      <c r="O18" s="1005"/>
      <c r="P18" s="104"/>
      <c r="Q18" s="1012"/>
      <c r="R18" s="1012"/>
      <c r="S18" s="1012"/>
      <c r="T18" s="1012"/>
      <c r="U18" s="1012"/>
      <c r="V18" s="1012"/>
      <c r="W18" s="1012"/>
      <c r="X18" s="1013"/>
      <c r="Y18" s="1022" t="s">
        <v>12</v>
      </c>
      <c r="Z18" s="1023"/>
      <c r="AA18" s="1024"/>
      <c r="AB18" s="464"/>
      <c r="AC18" s="1026"/>
      <c r="AD18" s="1026"/>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6"/>
      <c r="H19" s="1007"/>
      <c r="I19" s="1007"/>
      <c r="J19" s="1007"/>
      <c r="K19" s="1007"/>
      <c r="L19" s="1007"/>
      <c r="M19" s="1007"/>
      <c r="N19" s="1007"/>
      <c r="O19" s="1008"/>
      <c r="P19" s="1014"/>
      <c r="Q19" s="1014"/>
      <c r="R19" s="1014"/>
      <c r="S19" s="1014"/>
      <c r="T19" s="1014"/>
      <c r="U19" s="1014"/>
      <c r="V19" s="1014"/>
      <c r="W19" s="1014"/>
      <c r="X19" s="1015"/>
      <c r="Y19" s="418" t="s">
        <v>54</v>
      </c>
      <c r="Z19" s="1019"/>
      <c r="AA19" s="1020"/>
      <c r="AB19" s="526"/>
      <c r="AC19" s="1025"/>
      <c r="AD19" s="1025"/>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09"/>
      <c r="H20" s="1010"/>
      <c r="I20" s="1010"/>
      <c r="J20" s="1010"/>
      <c r="K20" s="1010"/>
      <c r="L20" s="1010"/>
      <c r="M20" s="1010"/>
      <c r="N20" s="1010"/>
      <c r="O20" s="1011"/>
      <c r="P20" s="1016"/>
      <c r="Q20" s="1016"/>
      <c r="R20" s="1016"/>
      <c r="S20" s="1016"/>
      <c r="T20" s="1016"/>
      <c r="U20" s="1016"/>
      <c r="V20" s="1016"/>
      <c r="W20" s="1016"/>
      <c r="X20" s="1017"/>
      <c r="Y20" s="1018" t="s">
        <v>13</v>
      </c>
      <c r="Z20" s="1019"/>
      <c r="AA20" s="1020"/>
      <c r="AB20" s="594" t="s">
        <v>182</v>
      </c>
      <c r="AC20" s="1021"/>
      <c r="AD20" s="1021"/>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386</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353</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7"/>
      <c r="Z23" s="829"/>
      <c r="AA23" s="830"/>
      <c r="AB23" s="1031" t="s">
        <v>11</v>
      </c>
      <c r="AC23" s="1032"/>
      <c r="AD23" s="1033"/>
      <c r="AE23" s="248" t="s">
        <v>398</v>
      </c>
      <c r="AF23" s="248"/>
      <c r="AG23" s="248"/>
      <c r="AH23" s="248"/>
      <c r="AI23" s="248" t="s">
        <v>396</v>
      </c>
      <c r="AJ23" s="248"/>
      <c r="AK23" s="248"/>
      <c r="AL23" s="248"/>
      <c r="AM23" s="248" t="s">
        <v>425</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8"/>
      <c r="Z24" s="1029"/>
      <c r="AA24" s="1030"/>
      <c r="AB24" s="1034"/>
      <c r="AC24" s="1035"/>
      <c r="AD24" s="1036"/>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4"/>
      <c r="H25" s="1004"/>
      <c r="I25" s="1004"/>
      <c r="J25" s="1004"/>
      <c r="K25" s="1004"/>
      <c r="L25" s="1004"/>
      <c r="M25" s="1004"/>
      <c r="N25" s="1004"/>
      <c r="O25" s="1005"/>
      <c r="P25" s="104"/>
      <c r="Q25" s="1012"/>
      <c r="R25" s="1012"/>
      <c r="S25" s="1012"/>
      <c r="T25" s="1012"/>
      <c r="U25" s="1012"/>
      <c r="V25" s="1012"/>
      <c r="W25" s="1012"/>
      <c r="X25" s="1013"/>
      <c r="Y25" s="1022" t="s">
        <v>12</v>
      </c>
      <c r="Z25" s="1023"/>
      <c r="AA25" s="1024"/>
      <c r="AB25" s="464"/>
      <c r="AC25" s="1026"/>
      <c r="AD25" s="1026"/>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6"/>
      <c r="H26" s="1007"/>
      <c r="I26" s="1007"/>
      <c r="J26" s="1007"/>
      <c r="K26" s="1007"/>
      <c r="L26" s="1007"/>
      <c r="M26" s="1007"/>
      <c r="N26" s="1007"/>
      <c r="O26" s="1008"/>
      <c r="P26" s="1014"/>
      <c r="Q26" s="1014"/>
      <c r="R26" s="1014"/>
      <c r="S26" s="1014"/>
      <c r="T26" s="1014"/>
      <c r="U26" s="1014"/>
      <c r="V26" s="1014"/>
      <c r="W26" s="1014"/>
      <c r="X26" s="1015"/>
      <c r="Y26" s="418" t="s">
        <v>54</v>
      </c>
      <c r="Z26" s="1019"/>
      <c r="AA26" s="1020"/>
      <c r="AB26" s="526"/>
      <c r="AC26" s="1025"/>
      <c r="AD26" s="1025"/>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09"/>
      <c r="H27" s="1010"/>
      <c r="I27" s="1010"/>
      <c r="J27" s="1010"/>
      <c r="K27" s="1010"/>
      <c r="L27" s="1010"/>
      <c r="M27" s="1010"/>
      <c r="N27" s="1010"/>
      <c r="O27" s="1011"/>
      <c r="P27" s="1016"/>
      <c r="Q27" s="1016"/>
      <c r="R27" s="1016"/>
      <c r="S27" s="1016"/>
      <c r="T27" s="1016"/>
      <c r="U27" s="1016"/>
      <c r="V27" s="1016"/>
      <c r="W27" s="1016"/>
      <c r="X27" s="1017"/>
      <c r="Y27" s="1018" t="s">
        <v>13</v>
      </c>
      <c r="Z27" s="1019"/>
      <c r="AA27" s="1020"/>
      <c r="AB27" s="594" t="s">
        <v>182</v>
      </c>
      <c r="AC27" s="1021"/>
      <c r="AD27" s="1021"/>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386</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353</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7"/>
      <c r="Z30" s="829"/>
      <c r="AA30" s="830"/>
      <c r="AB30" s="1031" t="s">
        <v>11</v>
      </c>
      <c r="AC30" s="1032"/>
      <c r="AD30" s="1033"/>
      <c r="AE30" s="248" t="s">
        <v>398</v>
      </c>
      <c r="AF30" s="248"/>
      <c r="AG30" s="248"/>
      <c r="AH30" s="248"/>
      <c r="AI30" s="248" t="s">
        <v>396</v>
      </c>
      <c r="AJ30" s="248"/>
      <c r="AK30" s="248"/>
      <c r="AL30" s="248"/>
      <c r="AM30" s="248" t="s">
        <v>425</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8"/>
      <c r="Z31" s="1029"/>
      <c r="AA31" s="1030"/>
      <c r="AB31" s="1034"/>
      <c r="AC31" s="1035"/>
      <c r="AD31" s="1036"/>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4"/>
      <c r="H32" s="1004"/>
      <c r="I32" s="1004"/>
      <c r="J32" s="1004"/>
      <c r="K32" s="1004"/>
      <c r="L32" s="1004"/>
      <c r="M32" s="1004"/>
      <c r="N32" s="1004"/>
      <c r="O32" s="1005"/>
      <c r="P32" s="104"/>
      <c r="Q32" s="1012"/>
      <c r="R32" s="1012"/>
      <c r="S32" s="1012"/>
      <c r="T32" s="1012"/>
      <c r="U32" s="1012"/>
      <c r="V32" s="1012"/>
      <c r="W32" s="1012"/>
      <c r="X32" s="1013"/>
      <c r="Y32" s="1022" t="s">
        <v>12</v>
      </c>
      <c r="Z32" s="1023"/>
      <c r="AA32" s="1024"/>
      <c r="AB32" s="464"/>
      <c r="AC32" s="1026"/>
      <c r="AD32" s="1026"/>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6"/>
      <c r="H33" s="1007"/>
      <c r="I33" s="1007"/>
      <c r="J33" s="1007"/>
      <c r="K33" s="1007"/>
      <c r="L33" s="1007"/>
      <c r="M33" s="1007"/>
      <c r="N33" s="1007"/>
      <c r="O33" s="1008"/>
      <c r="P33" s="1014"/>
      <c r="Q33" s="1014"/>
      <c r="R33" s="1014"/>
      <c r="S33" s="1014"/>
      <c r="T33" s="1014"/>
      <c r="U33" s="1014"/>
      <c r="V33" s="1014"/>
      <c r="W33" s="1014"/>
      <c r="X33" s="1015"/>
      <c r="Y33" s="418" t="s">
        <v>54</v>
      </c>
      <c r="Z33" s="1019"/>
      <c r="AA33" s="1020"/>
      <c r="AB33" s="526"/>
      <c r="AC33" s="1025"/>
      <c r="AD33" s="1025"/>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09"/>
      <c r="H34" s="1010"/>
      <c r="I34" s="1010"/>
      <c r="J34" s="1010"/>
      <c r="K34" s="1010"/>
      <c r="L34" s="1010"/>
      <c r="M34" s="1010"/>
      <c r="N34" s="1010"/>
      <c r="O34" s="1011"/>
      <c r="P34" s="1016"/>
      <c r="Q34" s="1016"/>
      <c r="R34" s="1016"/>
      <c r="S34" s="1016"/>
      <c r="T34" s="1016"/>
      <c r="U34" s="1016"/>
      <c r="V34" s="1016"/>
      <c r="W34" s="1016"/>
      <c r="X34" s="1017"/>
      <c r="Y34" s="1018" t="s">
        <v>13</v>
      </c>
      <c r="Z34" s="1019"/>
      <c r="AA34" s="1020"/>
      <c r="AB34" s="594" t="s">
        <v>182</v>
      </c>
      <c r="AC34" s="1021"/>
      <c r="AD34" s="1021"/>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386</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353</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7"/>
      <c r="Z37" s="829"/>
      <c r="AA37" s="830"/>
      <c r="AB37" s="1031" t="s">
        <v>11</v>
      </c>
      <c r="AC37" s="1032"/>
      <c r="AD37" s="1033"/>
      <c r="AE37" s="248" t="s">
        <v>398</v>
      </c>
      <c r="AF37" s="248"/>
      <c r="AG37" s="248"/>
      <c r="AH37" s="248"/>
      <c r="AI37" s="248" t="s">
        <v>396</v>
      </c>
      <c r="AJ37" s="248"/>
      <c r="AK37" s="248"/>
      <c r="AL37" s="248"/>
      <c r="AM37" s="248" t="s">
        <v>425</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8"/>
      <c r="Z38" s="1029"/>
      <c r="AA38" s="1030"/>
      <c r="AB38" s="1034"/>
      <c r="AC38" s="1035"/>
      <c r="AD38" s="1036"/>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4"/>
      <c r="H39" s="1004"/>
      <c r="I39" s="1004"/>
      <c r="J39" s="1004"/>
      <c r="K39" s="1004"/>
      <c r="L39" s="1004"/>
      <c r="M39" s="1004"/>
      <c r="N39" s="1004"/>
      <c r="O39" s="1005"/>
      <c r="P39" s="104"/>
      <c r="Q39" s="1012"/>
      <c r="R39" s="1012"/>
      <c r="S39" s="1012"/>
      <c r="T39" s="1012"/>
      <c r="U39" s="1012"/>
      <c r="V39" s="1012"/>
      <c r="W39" s="1012"/>
      <c r="X39" s="1013"/>
      <c r="Y39" s="1022" t="s">
        <v>12</v>
      </c>
      <c r="Z39" s="1023"/>
      <c r="AA39" s="1024"/>
      <c r="AB39" s="464"/>
      <c r="AC39" s="1026"/>
      <c r="AD39" s="1026"/>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6"/>
      <c r="H40" s="1007"/>
      <c r="I40" s="1007"/>
      <c r="J40" s="1007"/>
      <c r="K40" s="1007"/>
      <c r="L40" s="1007"/>
      <c r="M40" s="1007"/>
      <c r="N40" s="1007"/>
      <c r="O40" s="1008"/>
      <c r="P40" s="1014"/>
      <c r="Q40" s="1014"/>
      <c r="R40" s="1014"/>
      <c r="S40" s="1014"/>
      <c r="T40" s="1014"/>
      <c r="U40" s="1014"/>
      <c r="V40" s="1014"/>
      <c r="W40" s="1014"/>
      <c r="X40" s="1015"/>
      <c r="Y40" s="418" t="s">
        <v>54</v>
      </c>
      <c r="Z40" s="1019"/>
      <c r="AA40" s="1020"/>
      <c r="AB40" s="526"/>
      <c r="AC40" s="1025"/>
      <c r="AD40" s="1025"/>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09"/>
      <c r="H41" s="1010"/>
      <c r="I41" s="1010"/>
      <c r="J41" s="1010"/>
      <c r="K41" s="1010"/>
      <c r="L41" s="1010"/>
      <c r="M41" s="1010"/>
      <c r="N41" s="1010"/>
      <c r="O41" s="1011"/>
      <c r="P41" s="1016"/>
      <c r="Q41" s="1016"/>
      <c r="R41" s="1016"/>
      <c r="S41" s="1016"/>
      <c r="T41" s="1016"/>
      <c r="U41" s="1016"/>
      <c r="V41" s="1016"/>
      <c r="W41" s="1016"/>
      <c r="X41" s="1017"/>
      <c r="Y41" s="1018" t="s">
        <v>13</v>
      </c>
      <c r="Z41" s="1019"/>
      <c r="AA41" s="1020"/>
      <c r="AB41" s="594" t="s">
        <v>182</v>
      </c>
      <c r="AC41" s="1021"/>
      <c r="AD41" s="1021"/>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386</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353</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7"/>
      <c r="Z44" s="829"/>
      <c r="AA44" s="830"/>
      <c r="AB44" s="1031" t="s">
        <v>11</v>
      </c>
      <c r="AC44" s="1032"/>
      <c r="AD44" s="1033"/>
      <c r="AE44" s="248" t="s">
        <v>398</v>
      </c>
      <c r="AF44" s="248"/>
      <c r="AG44" s="248"/>
      <c r="AH44" s="248"/>
      <c r="AI44" s="248" t="s">
        <v>396</v>
      </c>
      <c r="AJ44" s="248"/>
      <c r="AK44" s="248"/>
      <c r="AL44" s="248"/>
      <c r="AM44" s="248" t="s">
        <v>425</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8"/>
      <c r="Z45" s="1029"/>
      <c r="AA45" s="1030"/>
      <c r="AB45" s="1034"/>
      <c r="AC45" s="1035"/>
      <c r="AD45" s="1036"/>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4"/>
      <c r="H46" s="1004"/>
      <c r="I46" s="1004"/>
      <c r="J46" s="1004"/>
      <c r="K46" s="1004"/>
      <c r="L46" s="1004"/>
      <c r="M46" s="1004"/>
      <c r="N46" s="1004"/>
      <c r="O46" s="1005"/>
      <c r="P46" s="104"/>
      <c r="Q46" s="1012"/>
      <c r="R46" s="1012"/>
      <c r="S46" s="1012"/>
      <c r="T46" s="1012"/>
      <c r="U46" s="1012"/>
      <c r="V46" s="1012"/>
      <c r="W46" s="1012"/>
      <c r="X46" s="1013"/>
      <c r="Y46" s="1022" t="s">
        <v>12</v>
      </c>
      <c r="Z46" s="1023"/>
      <c r="AA46" s="1024"/>
      <c r="AB46" s="464"/>
      <c r="AC46" s="1026"/>
      <c r="AD46" s="1026"/>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6"/>
      <c r="H47" s="1007"/>
      <c r="I47" s="1007"/>
      <c r="J47" s="1007"/>
      <c r="K47" s="1007"/>
      <c r="L47" s="1007"/>
      <c r="M47" s="1007"/>
      <c r="N47" s="1007"/>
      <c r="O47" s="1008"/>
      <c r="P47" s="1014"/>
      <c r="Q47" s="1014"/>
      <c r="R47" s="1014"/>
      <c r="S47" s="1014"/>
      <c r="T47" s="1014"/>
      <c r="U47" s="1014"/>
      <c r="V47" s="1014"/>
      <c r="W47" s="1014"/>
      <c r="X47" s="1015"/>
      <c r="Y47" s="418" t="s">
        <v>54</v>
      </c>
      <c r="Z47" s="1019"/>
      <c r="AA47" s="1020"/>
      <c r="AB47" s="526"/>
      <c r="AC47" s="1025"/>
      <c r="AD47" s="1025"/>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09"/>
      <c r="H48" s="1010"/>
      <c r="I48" s="1010"/>
      <c r="J48" s="1010"/>
      <c r="K48" s="1010"/>
      <c r="L48" s="1010"/>
      <c r="M48" s="1010"/>
      <c r="N48" s="1010"/>
      <c r="O48" s="1011"/>
      <c r="P48" s="1016"/>
      <c r="Q48" s="1016"/>
      <c r="R48" s="1016"/>
      <c r="S48" s="1016"/>
      <c r="T48" s="1016"/>
      <c r="U48" s="1016"/>
      <c r="V48" s="1016"/>
      <c r="W48" s="1016"/>
      <c r="X48" s="1017"/>
      <c r="Y48" s="1018" t="s">
        <v>13</v>
      </c>
      <c r="Z48" s="1019"/>
      <c r="AA48" s="1020"/>
      <c r="AB48" s="594" t="s">
        <v>182</v>
      </c>
      <c r="AC48" s="1021"/>
      <c r="AD48" s="1021"/>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386</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353</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7"/>
      <c r="Z51" s="829"/>
      <c r="AA51" s="830"/>
      <c r="AB51" s="242" t="s">
        <v>11</v>
      </c>
      <c r="AC51" s="1032"/>
      <c r="AD51" s="1033"/>
      <c r="AE51" s="248" t="s">
        <v>398</v>
      </c>
      <c r="AF51" s="248"/>
      <c r="AG51" s="248"/>
      <c r="AH51" s="248"/>
      <c r="AI51" s="248" t="s">
        <v>396</v>
      </c>
      <c r="AJ51" s="248"/>
      <c r="AK51" s="248"/>
      <c r="AL51" s="248"/>
      <c r="AM51" s="248" t="s">
        <v>425</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8"/>
      <c r="Z52" s="1029"/>
      <c r="AA52" s="1030"/>
      <c r="AB52" s="1034"/>
      <c r="AC52" s="1035"/>
      <c r="AD52" s="1036"/>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4"/>
      <c r="H53" s="1004"/>
      <c r="I53" s="1004"/>
      <c r="J53" s="1004"/>
      <c r="K53" s="1004"/>
      <c r="L53" s="1004"/>
      <c r="M53" s="1004"/>
      <c r="N53" s="1004"/>
      <c r="O53" s="1005"/>
      <c r="P53" s="104"/>
      <c r="Q53" s="1012"/>
      <c r="R53" s="1012"/>
      <c r="S53" s="1012"/>
      <c r="T53" s="1012"/>
      <c r="U53" s="1012"/>
      <c r="V53" s="1012"/>
      <c r="W53" s="1012"/>
      <c r="X53" s="1013"/>
      <c r="Y53" s="1022" t="s">
        <v>12</v>
      </c>
      <c r="Z53" s="1023"/>
      <c r="AA53" s="1024"/>
      <c r="AB53" s="464"/>
      <c r="AC53" s="1026"/>
      <c r="AD53" s="1026"/>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6"/>
      <c r="H54" s="1007"/>
      <c r="I54" s="1007"/>
      <c r="J54" s="1007"/>
      <c r="K54" s="1007"/>
      <c r="L54" s="1007"/>
      <c r="M54" s="1007"/>
      <c r="N54" s="1007"/>
      <c r="O54" s="1008"/>
      <c r="P54" s="1014"/>
      <c r="Q54" s="1014"/>
      <c r="R54" s="1014"/>
      <c r="S54" s="1014"/>
      <c r="T54" s="1014"/>
      <c r="U54" s="1014"/>
      <c r="V54" s="1014"/>
      <c r="W54" s="1014"/>
      <c r="X54" s="1015"/>
      <c r="Y54" s="418" t="s">
        <v>54</v>
      </c>
      <c r="Z54" s="1019"/>
      <c r="AA54" s="1020"/>
      <c r="AB54" s="526"/>
      <c r="AC54" s="1025"/>
      <c r="AD54" s="1025"/>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09"/>
      <c r="H55" s="1010"/>
      <c r="I55" s="1010"/>
      <c r="J55" s="1010"/>
      <c r="K55" s="1010"/>
      <c r="L55" s="1010"/>
      <c r="M55" s="1010"/>
      <c r="N55" s="1010"/>
      <c r="O55" s="1011"/>
      <c r="P55" s="1016"/>
      <c r="Q55" s="1016"/>
      <c r="R55" s="1016"/>
      <c r="S55" s="1016"/>
      <c r="T55" s="1016"/>
      <c r="U55" s="1016"/>
      <c r="V55" s="1016"/>
      <c r="W55" s="1016"/>
      <c r="X55" s="1017"/>
      <c r="Y55" s="1018" t="s">
        <v>13</v>
      </c>
      <c r="Z55" s="1019"/>
      <c r="AA55" s="1020"/>
      <c r="AB55" s="594" t="s">
        <v>182</v>
      </c>
      <c r="AC55" s="1021"/>
      <c r="AD55" s="1021"/>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386</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353</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7"/>
      <c r="Z58" s="829"/>
      <c r="AA58" s="830"/>
      <c r="AB58" s="1031" t="s">
        <v>11</v>
      </c>
      <c r="AC58" s="1032"/>
      <c r="AD58" s="1033"/>
      <c r="AE58" s="248" t="s">
        <v>398</v>
      </c>
      <c r="AF58" s="248"/>
      <c r="AG58" s="248"/>
      <c r="AH58" s="248"/>
      <c r="AI58" s="248" t="s">
        <v>396</v>
      </c>
      <c r="AJ58" s="248"/>
      <c r="AK58" s="248"/>
      <c r="AL58" s="248"/>
      <c r="AM58" s="248" t="s">
        <v>425</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8"/>
      <c r="Z59" s="1029"/>
      <c r="AA59" s="1030"/>
      <c r="AB59" s="1034"/>
      <c r="AC59" s="1035"/>
      <c r="AD59" s="1036"/>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4"/>
      <c r="H60" s="1004"/>
      <c r="I60" s="1004"/>
      <c r="J60" s="1004"/>
      <c r="K60" s="1004"/>
      <c r="L60" s="1004"/>
      <c r="M60" s="1004"/>
      <c r="N60" s="1004"/>
      <c r="O60" s="1005"/>
      <c r="P60" s="104"/>
      <c r="Q60" s="1012"/>
      <c r="R60" s="1012"/>
      <c r="S60" s="1012"/>
      <c r="T60" s="1012"/>
      <c r="U60" s="1012"/>
      <c r="V60" s="1012"/>
      <c r="W60" s="1012"/>
      <c r="X60" s="1013"/>
      <c r="Y60" s="1022" t="s">
        <v>12</v>
      </c>
      <c r="Z60" s="1023"/>
      <c r="AA60" s="1024"/>
      <c r="AB60" s="464"/>
      <c r="AC60" s="1026"/>
      <c r="AD60" s="1026"/>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6"/>
      <c r="H61" s="1007"/>
      <c r="I61" s="1007"/>
      <c r="J61" s="1007"/>
      <c r="K61" s="1007"/>
      <c r="L61" s="1007"/>
      <c r="M61" s="1007"/>
      <c r="N61" s="1007"/>
      <c r="O61" s="1008"/>
      <c r="P61" s="1014"/>
      <c r="Q61" s="1014"/>
      <c r="R61" s="1014"/>
      <c r="S61" s="1014"/>
      <c r="T61" s="1014"/>
      <c r="U61" s="1014"/>
      <c r="V61" s="1014"/>
      <c r="W61" s="1014"/>
      <c r="X61" s="1015"/>
      <c r="Y61" s="418" t="s">
        <v>54</v>
      </c>
      <c r="Z61" s="1019"/>
      <c r="AA61" s="1020"/>
      <c r="AB61" s="526"/>
      <c r="AC61" s="1025"/>
      <c r="AD61" s="1025"/>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09"/>
      <c r="H62" s="1010"/>
      <c r="I62" s="1010"/>
      <c r="J62" s="1010"/>
      <c r="K62" s="1010"/>
      <c r="L62" s="1010"/>
      <c r="M62" s="1010"/>
      <c r="N62" s="1010"/>
      <c r="O62" s="1011"/>
      <c r="P62" s="1016"/>
      <c r="Q62" s="1016"/>
      <c r="R62" s="1016"/>
      <c r="S62" s="1016"/>
      <c r="T62" s="1016"/>
      <c r="U62" s="1016"/>
      <c r="V62" s="1016"/>
      <c r="W62" s="1016"/>
      <c r="X62" s="1017"/>
      <c r="Y62" s="1018" t="s">
        <v>13</v>
      </c>
      <c r="Z62" s="1019"/>
      <c r="AA62" s="1020"/>
      <c r="AB62" s="594" t="s">
        <v>182</v>
      </c>
      <c r="AC62" s="1021"/>
      <c r="AD62" s="1021"/>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386</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353</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7"/>
      <c r="Z65" s="829"/>
      <c r="AA65" s="830"/>
      <c r="AB65" s="1031" t="s">
        <v>11</v>
      </c>
      <c r="AC65" s="1032"/>
      <c r="AD65" s="1033"/>
      <c r="AE65" s="248" t="s">
        <v>398</v>
      </c>
      <c r="AF65" s="248"/>
      <c r="AG65" s="248"/>
      <c r="AH65" s="248"/>
      <c r="AI65" s="248" t="s">
        <v>396</v>
      </c>
      <c r="AJ65" s="248"/>
      <c r="AK65" s="248"/>
      <c r="AL65" s="248"/>
      <c r="AM65" s="248" t="s">
        <v>425</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8"/>
      <c r="Z66" s="1029"/>
      <c r="AA66" s="1030"/>
      <c r="AB66" s="1034"/>
      <c r="AC66" s="1035"/>
      <c r="AD66" s="1036"/>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4"/>
      <c r="H67" s="1004"/>
      <c r="I67" s="1004"/>
      <c r="J67" s="1004"/>
      <c r="K67" s="1004"/>
      <c r="L67" s="1004"/>
      <c r="M67" s="1004"/>
      <c r="N67" s="1004"/>
      <c r="O67" s="1005"/>
      <c r="P67" s="104"/>
      <c r="Q67" s="1012"/>
      <c r="R67" s="1012"/>
      <c r="S67" s="1012"/>
      <c r="T67" s="1012"/>
      <c r="U67" s="1012"/>
      <c r="V67" s="1012"/>
      <c r="W67" s="1012"/>
      <c r="X67" s="1013"/>
      <c r="Y67" s="1022" t="s">
        <v>12</v>
      </c>
      <c r="Z67" s="1023"/>
      <c r="AA67" s="1024"/>
      <c r="AB67" s="464"/>
      <c r="AC67" s="1026"/>
      <c r="AD67" s="1026"/>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6"/>
      <c r="H68" s="1007"/>
      <c r="I68" s="1007"/>
      <c r="J68" s="1007"/>
      <c r="K68" s="1007"/>
      <c r="L68" s="1007"/>
      <c r="M68" s="1007"/>
      <c r="N68" s="1007"/>
      <c r="O68" s="1008"/>
      <c r="P68" s="1014"/>
      <c r="Q68" s="1014"/>
      <c r="R68" s="1014"/>
      <c r="S68" s="1014"/>
      <c r="T68" s="1014"/>
      <c r="U68" s="1014"/>
      <c r="V68" s="1014"/>
      <c r="W68" s="1014"/>
      <c r="X68" s="1015"/>
      <c r="Y68" s="418" t="s">
        <v>54</v>
      </c>
      <c r="Z68" s="1019"/>
      <c r="AA68" s="1020"/>
      <c r="AB68" s="526"/>
      <c r="AC68" s="1025"/>
      <c r="AD68" s="1025"/>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09"/>
      <c r="H69" s="1010"/>
      <c r="I69" s="1010"/>
      <c r="J69" s="1010"/>
      <c r="K69" s="1010"/>
      <c r="L69" s="1010"/>
      <c r="M69" s="1010"/>
      <c r="N69" s="1010"/>
      <c r="O69" s="1011"/>
      <c r="P69" s="1016"/>
      <c r="Q69" s="1016"/>
      <c r="R69" s="1016"/>
      <c r="S69" s="1016"/>
      <c r="T69" s="1016"/>
      <c r="U69" s="1016"/>
      <c r="V69" s="1016"/>
      <c r="W69" s="1016"/>
      <c r="X69" s="1017"/>
      <c r="Y69" s="418" t="s">
        <v>13</v>
      </c>
      <c r="Z69" s="1019"/>
      <c r="AA69" s="1020"/>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386</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1"/>
      <c r="H71" s="1002"/>
      <c r="I71" s="1002"/>
      <c r="J71" s="1002"/>
      <c r="K71" s="1002"/>
      <c r="L71" s="1002"/>
      <c r="M71" s="1002"/>
      <c r="N71" s="1002"/>
      <c r="O71" s="1002"/>
      <c r="P71" s="1002"/>
      <c r="Q71" s="1002"/>
      <c r="R71" s="1002"/>
      <c r="S71" s="1002"/>
      <c r="T71" s="1002"/>
      <c r="U71" s="1002"/>
      <c r="V71" s="1002"/>
      <c r="W71" s="1002"/>
      <c r="X71" s="1002"/>
      <c r="Y71" s="1002"/>
      <c r="Z71" s="1002"/>
      <c r="AA71" s="1002"/>
      <c r="AB71" s="1002"/>
      <c r="AC71" s="1002"/>
      <c r="AD71" s="1002"/>
      <c r="AE71" s="1002"/>
      <c r="AF71" s="1002"/>
      <c r="AG71" s="1002"/>
      <c r="AH71" s="1002"/>
      <c r="AI71" s="1002"/>
      <c r="AJ71" s="1002"/>
      <c r="AK71" s="1002"/>
      <c r="AL71" s="1002"/>
      <c r="AM71" s="1002"/>
      <c r="AN71" s="1002"/>
      <c r="AO71" s="1002"/>
      <c r="AP71" s="1002"/>
      <c r="AQ71" s="1002"/>
      <c r="AR71" s="1002"/>
      <c r="AS71" s="1002"/>
      <c r="AT71" s="1002"/>
      <c r="AU71" s="1002"/>
      <c r="AV71" s="1002"/>
      <c r="AW71" s="1002"/>
      <c r="AX71" s="100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5" t="s">
        <v>28</v>
      </c>
      <c r="B2" s="1056"/>
      <c r="C2" s="1056"/>
      <c r="D2" s="1056"/>
      <c r="E2" s="1056"/>
      <c r="F2" s="1057"/>
      <c r="G2" s="595" t="s">
        <v>372</v>
      </c>
      <c r="H2" s="596"/>
      <c r="I2" s="596"/>
      <c r="J2" s="596"/>
      <c r="K2" s="596"/>
      <c r="L2" s="596"/>
      <c r="M2" s="596"/>
      <c r="N2" s="596"/>
      <c r="O2" s="596"/>
      <c r="P2" s="596"/>
      <c r="Q2" s="596"/>
      <c r="R2" s="596"/>
      <c r="S2" s="596"/>
      <c r="T2" s="596"/>
      <c r="U2" s="596"/>
      <c r="V2" s="596"/>
      <c r="W2" s="596"/>
      <c r="X2" s="596"/>
      <c r="Y2" s="596"/>
      <c r="Z2" s="596"/>
      <c r="AA2" s="596"/>
      <c r="AB2" s="597"/>
      <c r="AC2" s="595" t="s">
        <v>374</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x14ac:dyDescent="0.15">
      <c r="A3" s="1049"/>
      <c r="B3" s="1050"/>
      <c r="C3" s="1050"/>
      <c r="D3" s="1050"/>
      <c r="E3" s="1050"/>
      <c r="F3" s="1051"/>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49"/>
      <c r="B4" s="1050"/>
      <c r="C4" s="1050"/>
      <c r="D4" s="1050"/>
      <c r="E4" s="1050"/>
      <c r="F4" s="1051"/>
      <c r="G4" s="670"/>
      <c r="H4" s="671"/>
      <c r="I4" s="671"/>
      <c r="J4" s="671"/>
      <c r="K4" s="672"/>
      <c r="L4" s="664"/>
      <c r="M4" s="665"/>
      <c r="N4" s="665"/>
      <c r="O4" s="665"/>
      <c r="P4" s="665"/>
      <c r="Q4" s="665"/>
      <c r="R4" s="665"/>
      <c r="S4" s="665"/>
      <c r="T4" s="665"/>
      <c r="U4" s="665"/>
      <c r="V4" s="665"/>
      <c r="W4" s="665"/>
      <c r="X4" s="666"/>
      <c r="Y4" s="388"/>
      <c r="Z4" s="389"/>
      <c r="AA4" s="389"/>
      <c r="AB4" s="805"/>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customHeight="1" x14ac:dyDescent="0.15">
      <c r="A5" s="1049"/>
      <c r="B5" s="1050"/>
      <c r="C5" s="1050"/>
      <c r="D5" s="1050"/>
      <c r="E5" s="1050"/>
      <c r="F5" s="1051"/>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49"/>
      <c r="B6" s="1050"/>
      <c r="C6" s="1050"/>
      <c r="D6" s="1050"/>
      <c r="E6" s="1050"/>
      <c r="F6" s="1051"/>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49"/>
      <c r="B7" s="1050"/>
      <c r="C7" s="1050"/>
      <c r="D7" s="1050"/>
      <c r="E7" s="1050"/>
      <c r="F7" s="1051"/>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49"/>
      <c r="B8" s="1050"/>
      <c r="C8" s="1050"/>
      <c r="D8" s="1050"/>
      <c r="E8" s="1050"/>
      <c r="F8" s="1051"/>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49"/>
      <c r="B9" s="1050"/>
      <c r="C9" s="1050"/>
      <c r="D9" s="1050"/>
      <c r="E9" s="1050"/>
      <c r="F9" s="1051"/>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49"/>
      <c r="B10" s="1050"/>
      <c r="C10" s="1050"/>
      <c r="D10" s="1050"/>
      <c r="E10" s="1050"/>
      <c r="F10" s="1051"/>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49"/>
      <c r="B11" s="1050"/>
      <c r="C11" s="1050"/>
      <c r="D11" s="1050"/>
      <c r="E11" s="1050"/>
      <c r="F11" s="1051"/>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49"/>
      <c r="B12" s="1050"/>
      <c r="C12" s="1050"/>
      <c r="D12" s="1050"/>
      <c r="E12" s="1050"/>
      <c r="F12" s="1051"/>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49"/>
      <c r="B13" s="1050"/>
      <c r="C13" s="1050"/>
      <c r="D13" s="1050"/>
      <c r="E13" s="1050"/>
      <c r="F13" s="1051"/>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49"/>
      <c r="B14" s="1050"/>
      <c r="C14" s="1050"/>
      <c r="D14" s="1050"/>
      <c r="E14" s="1050"/>
      <c r="F14" s="1051"/>
      <c r="G14" s="826" t="s">
        <v>20</v>
      </c>
      <c r="H14" s="827"/>
      <c r="I14" s="827"/>
      <c r="J14" s="827"/>
      <c r="K14" s="827"/>
      <c r="L14" s="828"/>
      <c r="M14" s="829"/>
      <c r="N14" s="829"/>
      <c r="O14" s="829"/>
      <c r="P14" s="829"/>
      <c r="Q14" s="829"/>
      <c r="R14" s="829"/>
      <c r="S14" s="829"/>
      <c r="T14" s="829"/>
      <c r="U14" s="829"/>
      <c r="V14" s="829"/>
      <c r="W14" s="829"/>
      <c r="X14" s="830"/>
      <c r="Y14" s="831">
        <f>SUM(Y4:AB13)</f>
        <v>0</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row>
    <row r="15" spans="1:50" ht="30" customHeight="1" x14ac:dyDescent="0.15">
      <c r="A15" s="1049"/>
      <c r="B15" s="1050"/>
      <c r="C15" s="1050"/>
      <c r="D15" s="1050"/>
      <c r="E15" s="1050"/>
      <c r="F15" s="1051"/>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customHeight="1" x14ac:dyDescent="0.15">
      <c r="A16" s="1049"/>
      <c r="B16" s="1050"/>
      <c r="C16" s="1050"/>
      <c r="D16" s="1050"/>
      <c r="E16" s="1050"/>
      <c r="F16" s="1051"/>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x14ac:dyDescent="0.15">
      <c r="A17" s="1049"/>
      <c r="B17" s="1050"/>
      <c r="C17" s="1050"/>
      <c r="D17" s="1050"/>
      <c r="E17" s="1050"/>
      <c r="F17" s="1051"/>
      <c r="G17" s="670"/>
      <c r="H17" s="671"/>
      <c r="I17" s="671"/>
      <c r="J17" s="671"/>
      <c r="K17" s="672"/>
      <c r="L17" s="664"/>
      <c r="M17" s="665"/>
      <c r="N17" s="665"/>
      <c r="O17" s="665"/>
      <c r="P17" s="665"/>
      <c r="Q17" s="665"/>
      <c r="R17" s="665"/>
      <c r="S17" s="665"/>
      <c r="T17" s="665"/>
      <c r="U17" s="665"/>
      <c r="V17" s="665"/>
      <c r="W17" s="665"/>
      <c r="X17" s="666"/>
      <c r="Y17" s="388"/>
      <c r="Z17" s="389"/>
      <c r="AA17" s="389"/>
      <c r="AB17" s="805"/>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customHeight="1" x14ac:dyDescent="0.15">
      <c r="A18" s="1049"/>
      <c r="B18" s="1050"/>
      <c r="C18" s="1050"/>
      <c r="D18" s="1050"/>
      <c r="E18" s="1050"/>
      <c r="F18" s="1051"/>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49"/>
      <c r="B19" s="1050"/>
      <c r="C19" s="1050"/>
      <c r="D19" s="1050"/>
      <c r="E19" s="1050"/>
      <c r="F19" s="1051"/>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49"/>
      <c r="B20" s="1050"/>
      <c r="C20" s="1050"/>
      <c r="D20" s="1050"/>
      <c r="E20" s="1050"/>
      <c r="F20" s="1051"/>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49"/>
      <c r="B21" s="1050"/>
      <c r="C21" s="1050"/>
      <c r="D21" s="1050"/>
      <c r="E21" s="1050"/>
      <c r="F21" s="1051"/>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49"/>
      <c r="B22" s="1050"/>
      <c r="C22" s="1050"/>
      <c r="D22" s="1050"/>
      <c r="E22" s="1050"/>
      <c r="F22" s="1051"/>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49"/>
      <c r="B23" s="1050"/>
      <c r="C23" s="1050"/>
      <c r="D23" s="1050"/>
      <c r="E23" s="1050"/>
      <c r="F23" s="1051"/>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49"/>
      <c r="B24" s="1050"/>
      <c r="C24" s="1050"/>
      <c r="D24" s="1050"/>
      <c r="E24" s="1050"/>
      <c r="F24" s="1051"/>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49"/>
      <c r="B25" s="1050"/>
      <c r="C25" s="1050"/>
      <c r="D25" s="1050"/>
      <c r="E25" s="1050"/>
      <c r="F25" s="1051"/>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49"/>
      <c r="B26" s="1050"/>
      <c r="C26" s="1050"/>
      <c r="D26" s="1050"/>
      <c r="E26" s="1050"/>
      <c r="F26" s="1051"/>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49"/>
      <c r="B27" s="1050"/>
      <c r="C27" s="1050"/>
      <c r="D27" s="1050"/>
      <c r="E27" s="1050"/>
      <c r="F27" s="1051"/>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customHeight="1" x14ac:dyDescent="0.15">
      <c r="A28" s="1049"/>
      <c r="B28" s="1050"/>
      <c r="C28" s="1050"/>
      <c r="D28" s="1050"/>
      <c r="E28" s="1050"/>
      <c r="F28" s="1051"/>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customHeight="1" x14ac:dyDescent="0.15">
      <c r="A29" s="1049"/>
      <c r="B29" s="1050"/>
      <c r="C29" s="1050"/>
      <c r="D29" s="1050"/>
      <c r="E29" s="1050"/>
      <c r="F29" s="1051"/>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x14ac:dyDescent="0.15">
      <c r="A30" s="1049"/>
      <c r="B30" s="1050"/>
      <c r="C30" s="1050"/>
      <c r="D30" s="1050"/>
      <c r="E30" s="1050"/>
      <c r="F30" s="1051"/>
      <c r="G30" s="670"/>
      <c r="H30" s="671"/>
      <c r="I30" s="671"/>
      <c r="J30" s="671"/>
      <c r="K30" s="672"/>
      <c r="L30" s="664"/>
      <c r="M30" s="665"/>
      <c r="N30" s="665"/>
      <c r="O30" s="665"/>
      <c r="P30" s="665"/>
      <c r="Q30" s="665"/>
      <c r="R30" s="665"/>
      <c r="S30" s="665"/>
      <c r="T30" s="665"/>
      <c r="U30" s="665"/>
      <c r="V30" s="665"/>
      <c r="W30" s="665"/>
      <c r="X30" s="666"/>
      <c r="Y30" s="388"/>
      <c r="Z30" s="389"/>
      <c r="AA30" s="389"/>
      <c r="AB30" s="805"/>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customHeight="1" x14ac:dyDescent="0.15">
      <c r="A31" s="1049"/>
      <c r="B31" s="1050"/>
      <c r="C31" s="1050"/>
      <c r="D31" s="1050"/>
      <c r="E31" s="1050"/>
      <c r="F31" s="1051"/>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49"/>
      <c r="B32" s="1050"/>
      <c r="C32" s="1050"/>
      <c r="D32" s="1050"/>
      <c r="E32" s="1050"/>
      <c r="F32" s="1051"/>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49"/>
      <c r="B33" s="1050"/>
      <c r="C33" s="1050"/>
      <c r="D33" s="1050"/>
      <c r="E33" s="1050"/>
      <c r="F33" s="1051"/>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49"/>
      <c r="B34" s="1050"/>
      <c r="C34" s="1050"/>
      <c r="D34" s="1050"/>
      <c r="E34" s="1050"/>
      <c r="F34" s="1051"/>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49"/>
      <c r="B35" s="1050"/>
      <c r="C35" s="1050"/>
      <c r="D35" s="1050"/>
      <c r="E35" s="1050"/>
      <c r="F35" s="1051"/>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49"/>
      <c r="B36" s="1050"/>
      <c r="C36" s="1050"/>
      <c r="D36" s="1050"/>
      <c r="E36" s="1050"/>
      <c r="F36" s="1051"/>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49"/>
      <c r="B37" s="1050"/>
      <c r="C37" s="1050"/>
      <c r="D37" s="1050"/>
      <c r="E37" s="1050"/>
      <c r="F37" s="1051"/>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49"/>
      <c r="B38" s="1050"/>
      <c r="C38" s="1050"/>
      <c r="D38" s="1050"/>
      <c r="E38" s="1050"/>
      <c r="F38" s="1051"/>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49"/>
      <c r="B39" s="1050"/>
      <c r="C39" s="1050"/>
      <c r="D39" s="1050"/>
      <c r="E39" s="1050"/>
      <c r="F39" s="1051"/>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49"/>
      <c r="B40" s="1050"/>
      <c r="C40" s="1050"/>
      <c r="D40" s="1050"/>
      <c r="E40" s="1050"/>
      <c r="F40" s="1051"/>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customHeight="1" x14ac:dyDescent="0.15">
      <c r="A41" s="1049"/>
      <c r="B41" s="1050"/>
      <c r="C41" s="1050"/>
      <c r="D41" s="1050"/>
      <c r="E41" s="1050"/>
      <c r="F41" s="1051"/>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customHeight="1" x14ac:dyDescent="0.15">
      <c r="A42" s="1049"/>
      <c r="B42" s="1050"/>
      <c r="C42" s="1050"/>
      <c r="D42" s="1050"/>
      <c r="E42" s="1050"/>
      <c r="F42" s="1051"/>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x14ac:dyDescent="0.15">
      <c r="A43" s="1049"/>
      <c r="B43" s="1050"/>
      <c r="C43" s="1050"/>
      <c r="D43" s="1050"/>
      <c r="E43" s="1050"/>
      <c r="F43" s="1051"/>
      <c r="G43" s="670"/>
      <c r="H43" s="671"/>
      <c r="I43" s="671"/>
      <c r="J43" s="671"/>
      <c r="K43" s="672"/>
      <c r="L43" s="664"/>
      <c r="M43" s="665"/>
      <c r="N43" s="665"/>
      <c r="O43" s="665"/>
      <c r="P43" s="665"/>
      <c r="Q43" s="665"/>
      <c r="R43" s="665"/>
      <c r="S43" s="665"/>
      <c r="T43" s="665"/>
      <c r="U43" s="665"/>
      <c r="V43" s="665"/>
      <c r="W43" s="665"/>
      <c r="X43" s="666"/>
      <c r="Y43" s="388"/>
      <c r="Z43" s="389"/>
      <c r="AA43" s="389"/>
      <c r="AB43" s="805"/>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customHeight="1" x14ac:dyDescent="0.15">
      <c r="A44" s="1049"/>
      <c r="B44" s="1050"/>
      <c r="C44" s="1050"/>
      <c r="D44" s="1050"/>
      <c r="E44" s="1050"/>
      <c r="F44" s="1051"/>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49"/>
      <c r="B45" s="1050"/>
      <c r="C45" s="1050"/>
      <c r="D45" s="1050"/>
      <c r="E45" s="1050"/>
      <c r="F45" s="1051"/>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49"/>
      <c r="B46" s="1050"/>
      <c r="C46" s="1050"/>
      <c r="D46" s="1050"/>
      <c r="E46" s="1050"/>
      <c r="F46" s="1051"/>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49"/>
      <c r="B47" s="1050"/>
      <c r="C47" s="1050"/>
      <c r="D47" s="1050"/>
      <c r="E47" s="1050"/>
      <c r="F47" s="1051"/>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49"/>
      <c r="B48" s="1050"/>
      <c r="C48" s="1050"/>
      <c r="D48" s="1050"/>
      <c r="E48" s="1050"/>
      <c r="F48" s="1051"/>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49"/>
      <c r="B49" s="1050"/>
      <c r="C49" s="1050"/>
      <c r="D49" s="1050"/>
      <c r="E49" s="1050"/>
      <c r="F49" s="1051"/>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49"/>
      <c r="B50" s="1050"/>
      <c r="C50" s="1050"/>
      <c r="D50" s="1050"/>
      <c r="E50" s="1050"/>
      <c r="F50" s="1051"/>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49"/>
      <c r="B51" s="1050"/>
      <c r="C51" s="1050"/>
      <c r="D51" s="1050"/>
      <c r="E51" s="1050"/>
      <c r="F51" s="1051"/>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49"/>
      <c r="B52" s="1050"/>
      <c r="C52" s="1050"/>
      <c r="D52" s="1050"/>
      <c r="E52" s="1050"/>
      <c r="F52" s="1051"/>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52"/>
      <c r="B53" s="1053"/>
      <c r="C53" s="1053"/>
      <c r="D53" s="1053"/>
      <c r="E53" s="1053"/>
      <c r="F53" s="1054"/>
      <c r="G53" s="1037" t="s">
        <v>20</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20</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8" customFormat="1" ht="24.75" customHeight="1" thickBot="1" x14ac:dyDescent="0.2"/>
    <row r="55" spans="1:50" ht="30" customHeight="1" x14ac:dyDescent="0.15">
      <c r="A55" s="1055" t="s">
        <v>28</v>
      </c>
      <c r="B55" s="1056"/>
      <c r="C55" s="1056"/>
      <c r="D55" s="1056"/>
      <c r="E55" s="1056"/>
      <c r="F55" s="1057"/>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customHeight="1" x14ac:dyDescent="0.15">
      <c r="A56" s="1049"/>
      <c r="B56" s="1050"/>
      <c r="C56" s="1050"/>
      <c r="D56" s="1050"/>
      <c r="E56" s="1050"/>
      <c r="F56" s="1051"/>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49"/>
      <c r="B57" s="1050"/>
      <c r="C57" s="1050"/>
      <c r="D57" s="1050"/>
      <c r="E57" s="1050"/>
      <c r="F57" s="1051"/>
      <c r="G57" s="670"/>
      <c r="H57" s="671"/>
      <c r="I57" s="671"/>
      <c r="J57" s="671"/>
      <c r="K57" s="672"/>
      <c r="L57" s="664"/>
      <c r="M57" s="665"/>
      <c r="N57" s="665"/>
      <c r="O57" s="665"/>
      <c r="P57" s="665"/>
      <c r="Q57" s="665"/>
      <c r="R57" s="665"/>
      <c r="S57" s="665"/>
      <c r="T57" s="665"/>
      <c r="U57" s="665"/>
      <c r="V57" s="665"/>
      <c r="W57" s="665"/>
      <c r="X57" s="666"/>
      <c r="Y57" s="388"/>
      <c r="Z57" s="389"/>
      <c r="AA57" s="389"/>
      <c r="AB57" s="805"/>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x14ac:dyDescent="0.15">
      <c r="A58" s="1049"/>
      <c r="B58" s="1050"/>
      <c r="C58" s="1050"/>
      <c r="D58" s="1050"/>
      <c r="E58" s="1050"/>
      <c r="F58" s="1051"/>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49"/>
      <c r="B59" s="1050"/>
      <c r="C59" s="1050"/>
      <c r="D59" s="1050"/>
      <c r="E59" s="1050"/>
      <c r="F59" s="1051"/>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49"/>
      <c r="B60" s="1050"/>
      <c r="C60" s="1050"/>
      <c r="D60" s="1050"/>
      <c r="E60" s="1050"/>
      <c r="F60" s="1051"/>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49"/>
      <c r="B61" s="1050"/>
      <c r="C61" s="1050"/>
      <c r="D61" s="1050"/>
      <c r="E61" s="1050"/>
      <c r="F61" s="1051"/>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49"/>
      <c r="B62" s="1050"/>
      <c r="C62" s="1050"/>
      <c r="D62" s="1050"/>
      <c r="E62" s="1050"/>
      <c r="F62" s="1051"/>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49"/>
      <c r="B63" s="1050"/>
      <c r="C63" s="1050"/>
      <c r="D63" s="1050"/>
      <c r="E63" s="1050"/>
      <c r="F63" s="1051"/>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49"/>
      <c r="B64" s="1050"/>
      <c r="C64" s="1050"/>
      <c r="D64" s="1050"/>
      <c r="E64" s="1050"/>
      <c r="F64" s="1051"/>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49"/>
      <c r="B65" s="1050"/>
      <c r="C65" s="1050"/>
      <c r="D65" s="1050"/>
      <c r="E65" s="1050"/>
      <c r="F65" s="1051"/>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49"/>
      <c r="B66" s="1050"/>
      <c r="C66" s="1050"/>
      <c r="D66" s="1050"/>
      <c r="E66" s="1050"/>
      <c r="F66" s="1051"/>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49"/>
      <c r="B67" s="1050"/>
      <c r="C67" s="1050"/>
      <c r="D67" s="1050"/>
      <c r="E67" s="1050"/>
      <c r="F67" s="1051"/>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customHeight="1" x14ac:dyDescent="0.15">
      <c r="A68" s="1049"/>
      <c r="B68" s="1050"/>
      <c r="C68" s="1050"/>
      <c r="D68" s="1050"/>
      <c r="E68" s="1050"/>
      <c r="F68" s="1051"/>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customHeight="1" x14ac:dyDescent="0.15">
      <c r="A69" s="1049"/>
      <c r="B69" s="1050"/>
      <c r="C69" s="1050"/>
      <c r="D69" s="1050"/>
      <c r="E69" s="1050"/>
      <c r="F69" s="1051"/>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49"/>
      <c r="B70" s="1050"/>
      <c r="C70" s="1050"/>
      <c r="D70" s="1050"/>
      <c r="E70" s="1050"/>
      <c r="F70" s="1051"/>
      <c r="G70" s="670"/>
      <c r="H70" s="671"/>
      <c r="I70" s="671"/>
      <c r="J70" s="671"/>
      <c r="K70" s="672"/>
      <c r="L70" s="664"/>
      <c r="M70" s="665"/>
      <c r="N70" s="665"/>
      <c r="O70" s="665"/>
      <c r="P70" s="665"/>
      <c r="Q70" s="665"/>
      <c r="R70" s="665"/>
      <c r="S70" s="665"/>
      <c r="T70" s="665"/>
      <c r="U70" s="665"/>
      <c r="V70" s="665"/>
      <c r="W70" s="665"/>
      <c r="X70" s="666"/>
      <c r="Y70" s="388"/>
      <c r="Z70" s="389"/>
      <c r="AA70" s="389"/>
      <c r="AB70" s="805"/>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x14ac:dyDescent="0.15">
      <c r="A71" s="1049"/>
      <c r="B71" s="1050"/>
      <c r="C71" s="1050"/>
      <c r="D71" s="1050"/>
      <c r="E71" s="1050"/>
      <c r="F71" s="1051"/>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49"/>
      <c r="B72" s="1050"/>
      <c r="C72" s="1050"/>
      <c r="D72" s="1050"/>
      <c r="E72" s="1050"/>
      <c r="F72" s="1051"/>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49"/>
      <c r="B73" s="1050"/>
      <c r="C73" s="1050"/>
      <c r="D73" s="1050"/>
      <c r="E73" s="1050"/>
      <c r="F73" s="1051"/>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49"/>
      <c r="B74" s="1050"/>
      <c r="C74" s="1050"/>
      <c r="D74" s="1050"/>
      <c r="E74" s="1050"/>
      <c r="F74" s="1051"/>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49"/>
      <c r="B75" s="1050"/>
      <c r="C75" s="1050"/>
      <c r="D75" s="1050"/>
      <c r="E75" s="1050"/>
      <c r="F75" s="1051"/>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49"/>
      <c r="B76" s="1050"/>
      <c r="C76" s="1050"/>
      <c r="D76" s="1050"/>
      <c r="E76" s="1050"/>
      <c r="F76" s="1051"/>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49"/>
      <c r="B77" s="1050"/>
      <c r="C77" s="1050"/>
      <c r="D77" s="1050"/>
      <c r="E77" s="1050"/>
      <c r="F77" s="1051"/>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49"/>
      <c r="B78" s="1050"/>
      <c r="C78" s="1050"/>
      <c r="D78" s="1050"/>
      <c r="E78" s="1050"/>
      <c r="F78" s="1051"/>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49"/>
      <c r="B79" s="1050"/>
      <c r="C79" s="1050"/>
      <c r="D79" s="1050"/>
      <c r="E79" s="1050"/>
      <c r="F79" s="1051"/>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49"/>
      <c r="B80" s="1050"/>
      <c r="C80" s="1050"/>
      <c r="D80" s="1050"/>
      <c r="E80" s="1050"/>
      <c r="F80" s="1051"/>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customHeight="1" x14ac:dyDescent="0.15">
      <c r="A81" s="1049"/>
      <c r="B81" s="1050"/>
      <c r="C81" s="1050"/>
      <c r="D81" s="1050"/>
      <c r="E81" s="1050"/>
      <c r="F81" s="1051"/>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customHeight="1" x14ac:dyDescent="0.15">
      <c r="A82" s="1049"/>
      <c r="B82" s="1050"/>
      <c r="C82" s="1050"/>
      <c r="D82" s="1050"/>
      <c r="E82" s="1050"/>
      <c r="F82" s="1051"/>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49"/>
      <c r="B83" s="1050"/>
      <c r="C83" s="1050"/>
      <c r="D83" s="1050"/>
      <c r="E83" s="1050"/>
      <c r="F83" s="1051"/>
      <c r="G83" s="670"/>
      <c r="H83" s="671"/>
      <c r="I83" s="671"/>
      <c r="J83" s="671"/>
      <c r="K83" s="672"/>
      <c r="L83" s="664"/>
      <c r="M83" s="665"/>
      <c r="N83" s="665"/>
      <c r="O83" s="665"/>
      <c r="P83" s="665"/>
      <c r="Q83" s="665"/>
      <c r="R83" s="665"/>
      <c r="S83" s="665"/>
      <c r="T83" s="665"/>
      <c r="U83" s="665"/>
      <c r="V83" s="665"/>
      <c r="W83" s="665"/>
      <c r="X83" s="666"/>
      <c r="Y83" s="388"/>
      <c r="Z83" s="389"/>
      <c r="AA83" s="389"/>
      <c r="AB83" s="805"/>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x14ac:dyDescent="0.15">
      <c r="A84" s="1049"/>
      <c r="B84" s="1050"/>
      <c r="C84" s="1050"/>
      <c r="D84" s="1050"/>
      <c r="E84" s="1050"/>
      <c r="F84" s="1051"/>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49"/>
      <c r="B85" s="1050"/>
      <c r="C85" s="1050"/>
      <c r="D85" s="1050"/>
      <c r="E85" s="1050"/>
      <c r="F85" s="1051"/>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49"/>
      <c r="B86" s="1050"/>
      <c r="C86" s="1050"/>
      <c r="D86" s="1050"/>
      <c r="E86" s="1050"/>
      <c r="F86" s="1051"/>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49"/>
      <c r="B87" s="1050"/>
      <c r="C87" s="1050"/>
      <c r="D87" s="1050"/>
      <c r="E87" s="1050"/>
      <c r="F87" s="1051"/>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49"/>
      <c r="B88" s="1050"/>
      <c r="C88" s="1050"/>
      <c r="D88" s="1050"/>
      <c r="E88" s="1050"/>
      <c r="F88" s="1051"/>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49"/>
      <c r="B89" s="1050"/>
      <c r="C89" s="1050"/>
      <c r="D89" s="1050"/>
      <c r="E89" s="1050"/>
      <c r="F89" s="1051"/>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49"/>
      <c r="B90" s="1050"/>
      <c r="C90" s="1050"/>
      <c r="D90" s="1050"/>
      <c r="E90" s="1050"/>
      <c r="F90" s="1051"/>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49"/>
      <c r="B91" s="1050"/>
      <c r="C91" s="1050"/>
      <c r="D91" s="1050"/>
      <c r="E91" s="1050"/>
      <c r="F91" s="1051"/>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49"/>
      <c r="B92" s="1050"/>
      <c r="C92" s="1050"/>
      <c r="D92" s="1050"/>
      <c r="E92" s="1050"/>
      <c r="F92" s="1051"/>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49"/>
      <c r="B93" s="1050"/>
      <c r="C93" s="1050"/>
      <c r="D93" s="1050"/>
      <c r="E93" s="1050"/>
      <c r="F93" s="1051"/>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customHeight="1" x14ac:dyDescent="0.15">
      <c r="A94" s="1049"/>
      <c r="B94" s="1050"/>
      <c r="C94" s="1050"/>
      <c r="D94" s="1050"/>
      <c r="E94" s="1050"/>
      <c r="F94" s="1051"/>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customHeight="1" x14ac:dyDescent="0.15">
      <c r="A95" s="1049"/>
      <c r="B95" s="1050"/>
      <c r="C95" s="1050"/>
      <c r="D95" s="1050"/>
      <c r="E95" s="1050"/>
      <c r="F95" s="1051"/>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49"/>
      <c r="B96" s="1050"/>
      <c r="C96" s="1050"/>
      <c r="D96" s="1050"/>
      <c r="E96" s="1050"/>
      <c r="F96" s="1051"/>
      <c r="G96" s="670"/>
      <c r="H96" s="671"/>
      <c r="I96" s="671"/>
      <c r="J96" s="671"/>
      <c r="K96" s="672"/>
      <c r="L96" s="664"/>
      <c r="M96" s="665"/>
      <c r="N96" s="665"/>
      <c r="O96" s="665"/>
      <c r="P96" s="665"/>
      <c r="Q96" s="665"/>
      <c r="R96" s="665"/>
      <c r="S96" s="665"/>
      <c r="T96" s="665"/>
      <c r="U96" s="665"/>
      <c r="V96" s="665"/>
      <c r="W96" s="665"/>
      <c r="X96" s="666"/>
      <c r="Y96" s="388"/>
      <c r="Z96" s="389"/>
      <c r="AA96" s="389"/>
      <c r="AB96" s="805"/>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x14ac:dyDescent="0.15">
      <c r="A97" s="1049"/>
      <c r="B97" s="1050"/>
      <c r="C97" s="1050"/>
      <c r="D97" s="1050"/>
      <c r="E97" s="1050"/>
      <c r="F97" s="1051"/>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49"/>
      <c r="B98" s="1050"/>
      <c r="C98" s="1050"/>
      <c r="D98" s="1050"/>
      <c r="E98" s="1050"/>
      <c r="F98" s="1051"/>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49"/>
      <c r="B99" s="1050"/>
      <c r="C99" s="1050"/>
      <c r="D99" s="1050"/>
      <c r="E99" s="1050"/>
      <c r="F99" s="1051"/>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49"/>
      <c r="B100" s="1050"/>
      <c r="C100" s="1050"/>
      <c r="D100" s="1050"/>
      <c r="E100" s="1050"/>
      <c r="F100" s="1051"/>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49"/>
      <c r="B101" s="1050"/>
      <c r="C101" s="1050"/>
      <c r="D101" s="1050"/>
      <c r="E101" s="1050"/>
      <c r="F101" s="1051"/>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49"/>
      <c r="B102" s="1050"/>
      <c r="C102" s="1050"/>
      <c r="D102" s="1050"/>
      <c r="E102" s="1050"/>
      <c r="F102" s="1051"/>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49"/>
      <c r="B103" s="1050"/>
      <c r="C103" s="1050"/>
      <c r="D103" s="1050"/>
      <c r="E103" s="1050"/>
      <c r="F103" s="1051"/>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49"/>
      <c r="B104" s="1050"/>
      <c r="C104" s="1050"/>
      <c r="D104" s="1050"/>
      <c r="E104" s="1050"/>
      <c r="F104" s="1051"/>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49"/>
      <c r="B105" s="1050"/>
      <c r="C105" s="1050"/>
      <c r="D105" s="1050"/>
      <c r="E105" s="1050"/>
      <c r="F105" s="1051"/>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2"/>
      <c r="B106" s="1053"/>
      <c r="C106" s="1053"/>
      <c r="D106" s="1053"/>
      <c r="E106" s="1053"/>
      <c r="F106" s="1054"/>
      <c r="G106" s="1037" t="s">
        <v>20</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20</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8" customFormat="1" ht="24.75" customHeight="1" thickBot="1" x14ac:dyDescent="0.2"/>
    <row r="108" spans="1:50" ht="30" customHeight="1" x14ac:dyDescent="0.15">
      <c r="A108" s="1055" t="s">
        <v>28</v>
      </c>
      <c r="B108" s="1056"/>
      <c r="C108" s="1056"/>
      <c r="D108" s="1056"/>
      <c r="E108" s="1056"/>
      <c r="F108" s="1057"/>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customHeight="1" x14ac:dyDescent="0.15">
      <c r="A109" s="1049"/>
      <c r="B109" s="1050"/>
      <c r="C109" s="1050"/>
      <c r="D109" s="1050"/>
      <c r="E109" s="1050"/>
      <c r="F109" s="1051"/>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49"/>
      <c r="B110" s="1050"/>
      <c r="C110" s="1050"/>
      <c r="D110" s="1050"/>
      <c r="E110" s="1050"/>
      <c r="F110" s="1051"/>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5"/>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x14ac:dyDescent="0.15">
      <c r="A111" s="1049"/>
      <c r="B111" s="1050"/>
      <c r="C111" s="1050"/>
      <c r="D111" s="1050"/>
      <c r="E111" s="1050"/>
      <c r="F111" s="1051"/>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49"/>
      <c r="B112" s="1050"/>
      <c r="C112" s="1050"/>
      <c r="D112" s="1050"/>
      <c r="E112" s="1050"/>
      <c r="F112" s="1051"/>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49"/>
      <c r="B113" s="1050"/>
      <c r="C113" s="1050"/>
      <c r="D113" s="1050"/>
      <c r="E113" s="1050"/>
      <c r="F113" s="1051"/>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49"/>
      <c r="B114" s="1050"/>
      <c r="C114" s="1050"/>
      <c r="D114" s="1050"/>
      <c r="E114" s="1050"/>
      <c r="F114" s="1051"/>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49"/>
      <c r="B115" s="1050"/>
      <c r="C115" s="1050"/>
      <c r="D115" s="1050"/>
      <c r="E115" s="1050"/>
      <c r="F115" s="1051"/>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49"/>
      <c r="B116" s="1050"/>
      <c r="C116" s="1050"/>
      <c r="D116" s="1050"/>
      <c r="E116" s="1050"/>
      <c r="F116" s="1051"/>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49"/>
      <c r="B117" s="1050"/>
      <c r="C117" s="1050"/>
      <c r="D117" s="1050"/>
      <c r="E117" s="1050"/>
      <c r="F117" s="1051"/>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49"/>
      <c r="B118" s="1050"/>
      <c r="C118" s="1050"/>
      <c r="D118" s="1050"/>
      <c r="E118" s="1050"/>
      <c r="F118" s="1051"/>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49"/>
      <c r="B119" s="1050"/>
      <c r="C119" s="1050"/>
      <c r="D119" s="1050"/>
      <c r="E119" s="1050"/>
      <c r="F119" s="1051"/>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49"/>
      <c r="B120" s="1050"/>
      <c r="C120" s="1050"/>
      <c r="D120" s="1050"/>
      <c r="E120" s="1050"/>
      <c r="F120" s="1051"/>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customHeight="1" x14ac:dyDescent="0.15">
      <c r="A121" s="1049"/>
      <c r="B121" s="1050"/>
      <c r="C121" s="1050"/>
      <c r="D121" s="1050"/>
      <c r="E121" s="1050"/>
      <c r="F121" s="1051"/>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customHeight="1" x14ac:dyDescent="0.15">
      <c r="A122" s="1049"/>
      <c r="B122" s="1050"/>
      <c r="C122" s="1050"/>
      <c r="D122" s="1050"/>
      <c r="E122" s="1050"/>
      <c r="F122" s="1051"/>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49"/>
      <c r="B123" s="1050"/>
      <c r="C123" s="1050"/>
      <c r="D123" s="1050"/>
      <c r="E123" s="1050"/>
      <c r="F123" s="1051"/>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5"/>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x14ac:dyDescent="0.15">
      <c r="A124" s="1049"/>
      <c r="B124" s="1050"/>
      <c r="C124" s="1050"/>
      <c r="D124" s="1050"/>
      <c r="E124" s="1050"/>
      <c r="F124" s="1051"/>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49"/>
      <c r="B125" s="1050"/>
      <c r="C125" s="1050"/>
      <c r="D125" s="1050"/>
      <c r="E125" s="1050"/>
      <c r="F125" s="1051"/>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49"/>
      <c r="B126" s="1050"/>
      <c r="C126" s="1050"/>
      <c r="D126" s="1050"/>
      <c r="E126" s="1050"/>
      <c r="F126" s="1051"/>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49"/>
      <c r="B127" s="1050"/>
      <c r="C127" s="1050"/>
      <c r="D127" s="1050"/>
      <c r="E127" s="1050"/>
      <c r="F127" s="1051"/>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49"/>
      <c r="B128" s="1050"/>
      <c r="C128" s="1050"/>
      <c r="D128" s="1050"/>
      <c r="E128" s="1050"/>
      <c r="F128" s="1051"/>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49"/>
      <c r="B129" s="1050"/>
      <c r="C129" s="1050"/>
      <c r="D129" s="1050"/>
      <c r="E129" s="1050"/>
      <c r="F129" s="1051"/>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49"/>
      <c r="B130" s="1050"/>
      <c r="C130" s="1050"/>
      <c r="D130" s="1050"/>
      <c r="E130" s="1050"/>
      <c r="F130" s="1051"/>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49"/>
      <c r="B131" s="1050"/>
      <c r="C131" s="1050"/>
      <c r="D131" s="1050"/>
      <c r="E131" s="1050"/>
      <c r="F131" s="1051"/>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49"/>
      <c r="B132" s="1050"/>
      <c r="C132" s="1050"/>
      <c r="D132" s="1050"/>
      <c r="E132" s="1050"/>
      <c r="F132" s="1051"/>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49"/>
      <c r="B133" s="1050"/>
      <c r="C133" s="1050"/>
      <c r="D133" s="1050"/>
      <c r="E133" s="1050"/>
      <c r="F133" s="1051"/>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customHeight="1" x14ac:dyDescent="0.15">
      <c r="A134" s="1049"/>
      <c r="B134" s="1050"/>
      <c r="C134" s="1050"/>
      <c r="D134" s="1050"/>
      <c r="E134" s="1050"/>
      <c r="F134" s="1051"/>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customHeight="1" x14ac:dyDescent="0.15">
      <c r="A135" s="1049"/>
      <c r="B135" s="1050"/>
      <c r="C135" s="1050"/>
      <c r="D135" s="1050"/>
      <c r="E135" s="1050"/>
      <c r="F135" s="1051"/>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49"/>
      <c r="B136" s="1050"/>
      <c r="C136" s="1050"/>
      <c r="D136" s="1050"/>
      <c r="E136" s="1050"/>
      <c r="F136" s="1051"/>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5"/>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x14ac:dyDescent="0.15">
      <c r="A137" s="1049"/>
      <c r="B137" s="1050"/>
      <c r="C137" s="1050"/>
      <c r="D137" s="1050"/>
      <c r="E137" s="1050"/>
      <c r="F137" s="1051"/>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49"/>
      <c r="B138" s="1050"/>
      <c r="C138" s="1050"/>
      <c r="D138" s="1050"/>
      <c r="E138" s="1050"/>
      <c r="F138" s="1051"/>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49"/>
      <c r="B139" s="1050"/>
      <c r="C139" s="1050"/>
      <c r="D139" s="1050"/>
      <c r="E139" s="1050"/>
      <c r="F139" s="1051"/>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49"/>
      <c r="B140" s="1050"/>
      <c r="C140" s="1050"/>
      <c r="D140" s="1050"/>
      <c r="E140" s="1050"/>
      <c r="F140" s="1051"/>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49"/>
      <c r="B141" s="1050"/>
      <c r="C141" s="1050"/>
      <c r="D141" s="1050"/>
      <c r="E141" s="1050"/>
      <c r="F141" s="1051"/>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49"/>
      <c r="B142" s="1050"/>
      <c r="C142" s="1050"/>
      <c r="D142" s="1050"/>
      <c r="E142" s="1050"/>
      <c r="F142" s="1051"/>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49"/>
      <c r="B143" s="1050"/>
      <c r="C143" s="1050"/>
      <c r="D143" s="1050"/>
      <c r="E143" s="1050"/>
      <c r="F143" s="1051"/>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49"/>
      <c r="B144" s="1050"/>
      <c r="C144" s="1050"/>
      <c r="D144" s="1050"/>
      <c r="E144" s="1050"/>
      <c r="F144" s="1051"/>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49"/>
      <c r="B145" s="1050"/>
      <c r="C145" s="1050"/>
      <c r="D145" s="1050"/>
      <c r="E145" s="1050"/>
      <c r="F145" s="1051"/>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49"/>
      <c r="B146" s="1050"/>
      <c r="C146" s="1050"/>
      <c r="D146" s="1050"/>
      <c r="E146" s="1050"/>
      <c r="F146" s="1051"/>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customHeight="1" x14ac:dyDescent="0.15">
      <c r="A147" s="1049"/>
      <c r="B147" s="1050"/>
      <c r="C147" s="1050"/>
      <c r="D147" s="1050"/>
      <c r="E147" s="1050"/>
      <c r="F147" s="1051"/>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customHeight="1" x14ac:dyDescent="0.15">
      <c r="A148" s="1049"/>
      <c r="B148" s="1050"/>
      <c r="C148" s="1050"/>
      <c r="D148" s="1050"/>
      <c r="E148" s="1050"/>
      <c r="F148" s="1051"/>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49"/>
      <c r="B149" s="1050"/>
      <c r="C149" s="1050"/>
      <c r="D149" s="1050"/>
      <c r="E149" s="1050"/>
      <c r="F149" s="1051"/>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5"/>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x14ac:dyDescent="0.15">
      <c r="A150" s="1049"/>
      <c r="B150" s="1050"/>
      <c r="C150" s="1050"/>
      <c r="D150" s="1050"/>
      <c r="E150" s="1050"/>
      <c r="F150" s="1051"/>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49"/>
      <c r="B151" s="1050"/>
      <c r="C151" s="1050"/>
      <c r="D151" s="1050"/>
      <c r="E151" s="1050"/>
      <c r="F151" s="1051"/>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49"/>
      <c r="B152" s="1050"/>
      <c r="C152" s="1050"/>
      <c r="D152" s="1050"/>
      <c r="E152" s="1050"/>
      <c r="F152" s="1051"/>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49"/>
      <c r="B153" s="1050"/>
      <c r="C153" s="1050"/>
      <c r="D153" s="1050"/>
      <c r="E153" s="1050"/>
      <c r="F153" s="1051"/>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49"/>
      <c r="B154" s="1050"/>
      <c r="C154" s="1050"/>
      <c r="D154" s="1050"/>
      <c r="E154" s="1050"/>
      <c r="F154" s="1051"/>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49"/>
      <c r="B155" s="1050"/>
      <c r="C155" s="1050"/>
      <c r="D155" s="1050"/>
      <c r="E155" s="1050"/>
      <c r="F155" s="1051"/>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49"/>
      <c r="B156" s="1050"/>
      <c r="C156" s="1050"/>
      <c r="D156" s="1050"/>
      <c r="E156" s="1050"/>
      <c r="F156" s="1051"/>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49"/>
      <c r="B157" s="1050"/>
      <c r="C157" s="1050"/>
      <c r="D157" s="1050"/>
      <c r="E157" s="1050"/>
      <c r="F157" s="1051"/>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49"/>
      <c r="B158" s="1050"/>
      <c r="C158" s="1050"/>
      <c r="D158" s="1050"/>
      <c r="E158" s="1050"/>
      <c r="F158" s="1051"/>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2"/>
      <c r="B159" s="1053"/>
      <c r="C159" s="1053"/>
      <c r="D159" s="1053"/>
      <c r="E159" s="1053"/>
      <c r="F159" s="1054"/>
      <c r="G159" s="1037" t="s">
        <v>20</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20</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8" customFormat="1" ht="24.75" customHeight="1" thickBot="1" x14ac:dyDescent="0.2"/>
    <row r="161" spans="1:50" ht="30" customHeight="1" x14ac:dyDescent="0.15">
      <c r="A161" s="1055" t="s">
        <v>28</v>
      </c>
      <c r="B161" s="1056"/>
      <c r="C161" s="1056"/>
      <c r="D161" s="1056"/>
      <c r="E161" s="1056"/>
      <c r="F161" s="1057"/>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customHeight="1" x14ac:dyDescent="0.15">
      <c r="A162" s="1049"/>
      <c r="B162" s="1050"/>
      <c r="C162" s="1050"/>
      <c r="D162" s="1050"/>
      <c r="E162" s="1050"/>
      <c r="F162" s="1051"/>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49"/>
      <c r="B163" s="1050"/>
      <c r="C163" s="1050"/>
      <c r="D163" s="1050"/>
      <c r="E163" s="1050"/>
      <c r="F163" s="1051"/>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5"/>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x14ac:dyDescent="0.15">
      <c r="A164" s="1049"/>
      <c r="B164" s="1050"/>
      <c r="C164" s="1050"/>
      <c r="D164" s="1050"/>
      <c r="E164" s="1050"/>
      <c r="F164" s="1051"/>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49"/>
      <c r="B165" s="1050"/>
      <c r="C165" s="1050"/>
      <c r="D165" s="1050"/>
      <c r="E165" s="1050"/>
      <c r="F165" s="1051"/>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49"/>
      <c r="B166" s="1050"/>
      <c r="C166" s="1050"/>
      <c r="D166" s="1050"/>
      <c r="E166" s="1050"/>
      <c r="F166" s="1051"/>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49"/>
      <c r="B167" s="1050"/>
      <c r="C167" s="1050"/>
      <c r="D167" s="1050"/>
      <c r="E167" s="1050"/>
      <c r="F167" s="1051"/>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49"/>
      <c r="B168" s="1050"/>
      <c r="C168" s="1050"/>
      <c r="D168" s="1050"/>
      <c r="E168" s="1050"/>
      <c r="F168" s="1051"/>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49"/>
      <c r="B169" s="1050"/>
      <c r="C169" s="1050"/>
      <c r="D169" s="1050"/>
      <c r="E169" s="1050"/>
      <c r="F169" s="1051"/>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49"/>
      <c r="B170" s="1050"/>
      <c r="C170" s="1050"/>
      <c r="D170" s="1050"/>
      <c r="E170" s="1050"/>
      <c r="F170" s="1051"/>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49"/>
      <c r="B171" s="1050"/>
      <c r="C171" s="1050"/>
      <c r="D171" s="1050"/>
      <c r="E171" s="1050"/>
      <c r="F171" s="1051"/>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49"/>
      <c r="B172" s="1050"/>
      <c r="C172" s="1050"/>
      <c r="D172" s="1050"/>
      <c r="E172" s="1050"/>
      <c r="F172" s="1051"/>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49"/>
      <c r="B173" s="1050"/>
      <c r="C173" s="1050"/>
      <c r="D173" s="1050"/>
      <c r="E173" s="1050"/>
      <c r="F173" s="1051"/>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customHeight="1" x14ac:dyDescent="0.15">
      <c r="A174" s="1049"/>
      <c r="B174" s="1050"/>
      <c r="C174" s="1050"/>
      <c r="D174" s="1050"/>
      <c r="E174" s="1050"/>
      <c r="F174" s="1051"/>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customHeight="1" x14ac:dyDescent="0.15">
      <c r="A175" s="1049"/>
      <c r="B175" s="1050"/>
      <c r="C175" s="1050"/>
      <c r="D175" s="1050"/>
      <c r="E175" s="1050"/>
      <c r="F175" s="1051"/>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49"/>
      <c r="B176" s="1050"/>
      <c r="C176" s="1050"/>
      <c r="D176" s="1050"/>
      <c r="E176" s="1050"/>
      <c r="F176" s="1051"/>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5"/>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x14ac:dyDescent="0.15">
      <c r="A177" s="1049"/>
      <c r="B177" s="1050"/>
      <c r="C177" s="1050"/>
      <c r="D177" s="1050"/>
      <c r="E177" s="1050"/>
      <c r="F177" s="1051"/>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49"/>
      <c r="B178" s="1050"/>
      <c r="C178" s="1050"/>
      <c r="D178" s="1050"/>
      <c r="E178" s="1050"/>
      <c r="F178" s="1051"/>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49"/>
      <c r="B179" s="1050"/>
      <c r="C179" s="1050"/>
      <c r="D179" s="1050"/>
      <c r="E179" s="1050"/>
      <c r="F179" s="1051"/>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49"/>
      <c r="B180" s="1050"/>
      <c r="C180" s="1050"/>
      <c r="D180" s="1050"/>
      <c r="E180" s="1050"/>
      <c r="F180" s="1051"/>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49"/>
      <c r="B181" s="1050"/>
      <c r="C181" s="1050"/>
      <c r="D181" s="1050"/>
      <c r="E181" s="1050"/>
      <c r="F181" s="1051"/>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49"/>
      <c r="B182" s="1050"/>
      <c r="C182" s="1050"/>
      <c r="D182" s="1050"/>
      <c r="E182" s="1050"/>
      <c r="F182" s="1051"/>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49"/>
      <c r="B183" s="1050"/>
      <c r="C183" s="1050"/>
      <c r="D183" s="1050"/>
      <c r="E183" s="1050"/>
      <c r="F183" s="1051"/>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49"/>
      <c r="B184" s="1050"/>
      <c r="C184" s="1050"/>
      <c r="D184" s="1050"/>
      <c r="E184" s="1050"/>
      <c r="F184" s="1051"/>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49"/>
      <c r="B185" s="1050"/>
      <c r="C185" s="1050"/>
      <c r="D185" s="1050"/>
      <c r="E185" s="1050"/>
      <c r="F185" s="1051"/>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49"/>
      <c r="B186" s="1050"/>
      <c r="C186" s="1050"/>
      <c r="D186" s="1050"/>
      <c r="E186" s="1050"/>
      <c r="F186" s="1051"/>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customHeight="1" x14ac:dyDescent="0.15">
      <c r="A187" s="1049"/>
      <c r="B187" s="1050"/>
      <c r="C187" s="1050"/>
      <c r="D187" s="1050"/>
      <c r="E187" s="1050"/>
      <c r="F187" s="1051"/>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customHeight="1" x14ac:dyDescent="0.15">
      <c r="A188" s="1049"/>
      <c r="B188" s="1050"/>
      <c r="C188" s="1050"/>
      <c r="D188" s="1050"/>
      <c r="E188" s="1050"/>
      <c r="F188" s="1051"/>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49"/>
      <c r="B189" s="1050"/>
      <c r="C189" s="1050"/>
      <c r="D189" s="1050"/>
      <c r="E189" s="1050"/>
      <c r="F189" s="1051"/>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5"/>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x14ac:dyDescent="0.15">
      <c r="A190" s="1049"/>
      <c r="B190" s="1050"/>
      <c r="C190" s="1050"/>
      <c r="D190" s="1050"/>
      <c r="E190" s="1050"/>
      <c r="F190" s="1051"/>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49"/>
      <c r="B191" s="1050"/>
      <c r="C191" s="1050"/>
      <c r="D191" s="1050"/>
      <c r="E191" s="1050"/>
      <c r="F191" s="1051"/>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49"/>
      <c r="B192" s="1050"/>
      <c r="C192" s="1050"/>
      <c r="D192" s="1050"/>
      <c r="E192" s="1050"/>
      <c r="F192" s="1051"/>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49"/>
      <c r="B193" s="1050"/>
      <c r="C193" s="1050"/>
      <c r="D193" s="1050"/>
      <c r="E193" s="1050"/>
      <c r="F193" s="1051"/>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49"/>
      <c r="B194" s="1050"/>
      <c r="C194" s="1050"/>
      <c r="D194" s="1050"/>
      <c r="E194" s="1050"/>
      <c r="F194" s="1051"/>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49"/>
      <c r="B195" s="1050"/>
      <c r="C195" s="1050"/>
      <c r="D195" s="1050"/>
      <c r="E195" s="1050"/>
      <c r="F195" s="1051"/>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49"/>
      <c r="B196" s="1050"/>
      <c r="C196" s="1050"/>
      <c r="D196" s="1050"/>
      <c r="E196" s="1050"/>
      <c r="F196" s="1051"/>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49"/>
      <c r="B197" s="1050"/>
      <c r="C197" s="1050"/>
      <c r="D197" s="1050"/>
      <c r="E197" s="1050"/>
      <c r="F197" s="1051"/>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49"/>
      <c r="B198" s="1050"/>
      <c r="C198" s="1050"/>
      <c r="D198" s="1050"/>
      <c r="E198" s="1050"/>
      <c r="F198" s="1051"/>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49"/>
      <c r="B199" s="1050"/>
      <c r="C199" s="1050"/>
      <c r="D199" s="1050"/>
      <c r="E199" s="1050"/>
      <c r="F199" s="1051"/>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customHeight="1" x14ac:dyDescent="0.15">
      <c r="A200" s="1049"/>
      <c r="B200" s="1050"/>
      <c r="C200" s="1050"/>
      <c r="D200" s="1050"/>
      <c r="E200" s="1050"/>
      <c r="F200" s="1051"/>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customHeight="1" x14ac:dyDescent="0.15">
      <c r="A201" s="1049"/>
      <c r="B201" s="1050"/>
      <c r="C201" s="1050"/>
      <c r="D201" s="1050"/>
      <c r="E201" s="1050"/>
      <c r="F201" s="1051"/>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49"/>
      <c r="B202" s="1050"/>
      <c r="C202" s="1050"/>
      <c r="D202" s="1050"/>
      <c r="E202" s="1050"/>
      <c r="F202" s="1051"/>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5"/>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x14ac:dyDescent="0.15">
      <c r="A203" s="1049"/>
      <c r="B203" s="1050"/>
      <c r="C203" s="1050"/>
      <c r="D203" s="1050"/>
      <c r="E203" s="1050"/>
      <c r="F203" s="1051"/>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49"/>
      <c r="B204" s="1050"/>
      <c r="C204" s="1050"/>
      <c r="D204" s="1050"/>
      <c r="E204" s="1050"/>
      <c r="F204" s="1051"/>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49"/>
      <c r="B205" s="1050"/>
      <c r="C205" s="1050"/>
      <c r="D205" s="1050"/>
      <c r="E205" s="1050"/>
      <c r="F205" s="1051"/>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49"/>
      <c r="B206" s="1050"/>
      <c r="C206" s="1050"/>
      <c r="D206" s="1050"/>
      <c r="E206" s="1050"/>
      <c r="F206" s="1051"/>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49"/>
      <c r="B207" s="1050"/>
      <c r="C207" s="1050"/>
      <c r="D207" s="1050"/>
      <c r="E207" s="1050"/>
      <c r="F207" s="1051"/>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49"/>
      <c r="B208" s="1050"/>
      <c r="C208" s="1050"/>
      <c r="D208" s="1050"/>
      <c r="E208" s="1050"/>
      <c r="F208" s="1051"/>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49"/>
      <c r="B209" s="1050"/>
      <c r="C209" s="1050"/>
      <c r="D209" s="1050"/>
      <c r="E209" s="1050"/>
      <c r="F209" s="1051"/>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49"/>
      <c r="B210" s="1050"/>
      <c r="C210" s="1050"/>
      <c r="D210" s="1050"/>
      <c r="E210" s="1050"/>
      <c r="F210" s="1051"/>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49"/>
      <c r="B211" s="1050"/>
      <c r="C211" s="1050"/>
      <c r="D211" s="1050"/>
      <c r="E211" s="1050"/>
      <c r="F211" s="1051"/>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2"/>
      <c r="B212" s="1053"/>
      <c r="C212" s="1053"/>
      <c r="D212" s="1053"/>
      <c r="E212" s="1053"/>
      <c r="F212" s="1054"/>
      <c r="G212" s="1037" t="s">
        <v>20</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20</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8" customFormat="1" ht="24.75" customHeight="1" thickBot="1" x14ac:dyDescent="0.2"/>
    <row r="214" spans="1:50" ht="30" customHeight="1" x14ac:dyDescent="0.15">
      <c r="A214" s="1046" t="s">
        <v>28</v>
      </c>
      <c r="B214" s="1047"/>
      <c r="C214" s="1047"/>
      <c r="D214" s="1047"/>
      <c r="E214" s="1047"/>
      <c r="F214" s="1048"/>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customHeight="1" x14ac:dyDescent="0.15">
      <c r="A215" s="1049"/>
      <c r="B215" s="1050"/>
      <c r="C215" s="1050"/>
      <c r="D215" s="1050"/>
      <c r="E215" s="1050"/>
      <c r="F215" s="1051"/>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49"/>
      <c r="B216" s="1050"/>
      <c r="C216" s="1050"/>
      <c r="D216" s="1050"/>
      <c r="E216" s="1050"/>
      <c r="F216" s="1051"/>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5"/>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x14ac:dyDescent="0.15">
      <c r="A217" s="1049"/>
      <c r="B217" s="1050"/>
      <c r="C217" s="1050"/>
      <c r="D217" s="1050"/>
      <c r="E217" s="1050"/>
      <c r="F217" s="1051"/>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49"/>
      <c r="B218" s="1050"/>
      <c r="C218" s="1050"/>
      <c r="D218" s="1050"/>
      <c r="E218" s="1050"/>
      <c r="F218" s="1051"/>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49"/>
      <c r="B219" s="1050"/>
      <c r="C219" s="1050"/>
      <c r="D219" s="1050"/>
      <c r="E219" s="1050"/>
      <c r="F219" s="1051"/>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49"/>
      <c r="B220" s="1050"/>
      <c r="C220" s="1050"/>
      <c r="D220" s="1050"/>
      <c r="E220" s="1050"/>
      <c r="F220" s="1051"/>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49"/>
      <c r="B221" s="1050"/>
      <c r="C221" s="1050"/>
      <c r="D221" s="1050"/>
      <c r="E221" s="1050"/>
      <c r="F221" s="1051"/>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49"/>
      <c r="B222" s="1050"/>
      <c r="C222" s="1050"/>
      <c r="D222" s="1050"/>
      <c r="E222" s="1050"/>
      <c r="F222" s="1051"/>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49"/>
      <c r="B223" s="1050"/>
      <c r="C223" s="1050"/>
      <c r="D223" s="1050"/>
      <c r="E223" s="1050"/>
      <c r="F223" s="1051"/>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49"/>
      <c r="B224" s="1050"/>
      <c r="C224" s="1050"/>
      <c r="D224" s="1050"/>
      <c r="E224" s="1050"/>
      <c r="F224" s="1051"/>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49"/>
      <c r="B225" s="1050"/>
      <c r="C225" s="1050"/>
      <c r="D225" s="1050"/>
      <c r="E225" s="1050"/>
      <c r="F225" s="1051"/>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49"/>
      <c r="B226" s="1050"/>
      <c r="C226" s="1050"/>
      <c r="D226" s="1050"/>
      <c r="E226" s="1050"/>
      <c r="F226" s="1051"/>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customHeight="1" x14ac:dyDescent="0.15">
      <c r="A227" s="1049"/>
      <c r="B227" s="1050"/>
      <c r="C227" s="1050"/>
      <c r="D227" s="1050"/>
      <c r="E227" s="1050"/>
      <c r="F227" s="1051"/>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customHeight="1" x14ac:dyDescent="0.15">
      <c r="A228" s="1049"/>
      <c r="B228" s="1050"/>
      <c r="C228" s="1050"/>
      <c r="D228" s="1050"/>
      <c r="E228" s="1050"/>
      <c r="F228" s="1051"/>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49"/>
      <c r="B229" s="1050"/>
      <c r="C229" s="1050"/>
      <c r="D229" s="1050"/>
      <c r="E229" s="1050"/>
      <c r="F229" s="1051"/>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5"/>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x14ac:dyDescent="0.15">
      <c r="A230" s="1049"/>
      <c r="B230" s="1050"/>
      <c r="C230" s="1050"/>
      <c r="D230" s="1050"/>
      <c r="E230" s="1050"/>
      <c r="F230" s="1051"/>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49"/>
      <c r="B231" s="1050"/>
      <c r="C231" s="1050"/>
      <c r="D231" s="1050"/>
      <c r="E231" s="1050"/>
      <c r="F231" s="1051"/>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49"/>
      <c r="B232" s="1050"/>
      <c r="C232" s="1050"/>
      <c r="D232" s="1050"/>
      <c r="E232" s="1050"/>
      <c r="F232" s="1051"/>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49"/>
      <c r="B233" s="1050"/>
      <c r="C233" s="1050"/>
      <c r="D233" s="1050"/>
      <c r="E233" s="1050"/>
      <c r="F233" s="1051"/>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49"/>
      <c r="B234" s="1050"/>
      <c r="C234" s="1050"/>
      <c r="D234" s="1050"/>
      <c r="E234" s="1050"/>
      <c r="F234" s="1051"/>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49"/>
      <c r="B235" s="1050"/>
      <c r="C235" s="1050"/>
      <c r="D235" s="1050"/>
      <c r="E235" s="1050"/>
      <c r="F235" s="1051"/>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49"/>
      <c r="B236" s="1050"/>
      <c r="C236" s="1050"/>
      <c r="D236" s="1050"/>
      <c r="E236" s="1050"/>
      <c r="F236" s="1051"/>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49"/>
      <c r="B237" s="1050"/>
      <c r="C237" s="1050"/>
      <c r="D237" s="1050"/>
      <c r="E237" s="1050"/>
      <c r="F237" s="1051"/>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49"/>
      <c r="B238" s="1050"/>
      <c r="C238" s="1050"/>
      <c r="D238" s="1050"/>
      <c r="E238" s="1050"/>
      <c r="F238" s="1051"/>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49"/>
      <c r="B239" s="1050"/>
      <c r="C239" s="1050"/>
      <c r="D239" s="1050"/>
      <c r="E239" s="1050"/>
      <c r="F239" s="1051"/>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customHeight="1" x14ac:dyDescent="0.15">
      <c r="A240" s="1049"/>
      <c r="B240" s="1050"/>
      <c r="C240" s="1050"/>
      <c r="D240" s="1050"/>
      <c r="E240" s="1050"/>
      <c r="F240" s="1051"/>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customHeight="1" x14ac:dyDescent="0.15">
      <c r="A241" s="1049"/>
      <c r="B241" s="1050"/>
      <c r="C241" s="1050"/>
      <c r="D241" s="1050"/>
      <c r="E241" s="1050"/>
      <c r="F241" s="1051"/>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49"/>
      <c r="B242" s="1050"/>
      <c r="C242" s="1050"/>
      <c r="D242" s="1050"/>
      <c r="E242" s="1050"/>
      <c r="F242" s="1051"/>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5"/>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x14ac:dyDescent="0.15">
      <c r="A243" s="1049"/>
      <c r="B243" s="1050"/>
      <c r="C243" s="1050"/>
      <c r="D243" s="1050"/>
      <c r="E243" s="1050"/>
      <c r="F243" s="1051"/>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49"/>
      <c r="B244" s="1050"/>
      <c r="C244" s="1050"/>
      <c r="D244" s="1050"/>
      <c r="E244" s="1050"/>
      <c r="F244" s="1051"/>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49"/>
      <c r="B245" s="1050"/>
      <c r="C245" s="1050"/>
      <c r="D245" s="1050"/>
      <c r="E245" s="1050"/>
      <c r="F245" s="1051"/>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49"/>
      <c r="B246" s="1050"/>
      <c r="C246" s="1050"/>
      <c r="D246" s="1050"/>
      <c r="E246" s="1050"/>
      <c r="F246" s="1051"/>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49"/>
      <c r="B247" s="1050"/>
      <c r="C247" s="1050"/>
      <c r="D247" s="1050"/>
      <c r="E247" s="1050"/>
      <c r="F247" s="1051"/>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49"/>
      <c r="B248" s="1050"/>
      <c r="C248" s="1050"/>
      <c r="D248" s="1050"/>
      <c r="E248" s="1050"/>
      <c r="F248" s="1051"/>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49"/>
      <c r="B249" s="1050"/>
      <c r="C249" s="1050"/>
      <c r="D249" s="1050"/>
      <c r="E249" s="1050"/>
      <c r="F249" s="1051"/>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49"/>
      <c r="B250" s="1050"/>
      <c r="C250" s="1050"/>
      <c r="D250" s="1050"/>
      <c r="E250" s="1050"/>
      <c r="F250" s="1051"/>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49"/>
      <c r="B251" s="1050"/>
      <c r="C251" s="1050"/>
      <c r="D251" s="1050"/>
      <c r="E251" s="1050"/>
      <c r="F251" s="1051"/>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49"/>
      <c r="B252" s="1050"/>
      <c r="C252" s="1050"/>
      <c r="D252" s="1050"/>
      <c r="E252" s="1050"/>
      <c r="F252" s="1051"/>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customHeight="1" x14ac:dyDescent="0.15">
      <c r="A253" s="1049"/>
      <c r="B253" s="1050"/>
      <c r="C253" s="1050"/>
      <c r="D253" s="1050"/>
      <c r="E253" s="1050"/>
      <c r="F253" s="1051"/>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customHeight="1" x14ac:dyDescent="0.15">
      <c r="A254" s="1049"/>
      <c r="B254" s="1050"/>
      <c r="C254" s="1050"/>
      <c r="D254" s="1050"/>
      <c r="E254" s="1050"/>
      <c r="F254" s="1051"/>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49"/>
      <c r="B255" s="1050"/>
      <c r="C255" s="1050"/>
      <c r="D255" s="1050"/>
      <c r="E255" s="1050"/>
      <c r="F255" s="1051"/>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5"/>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x14ac:dyDescent="0.15">
      <c r="A256" s="1049"/>
      <c r="B256" s="1050"/>
      <c r="C256" s="1050"/>
      <c r="D256" s="1050"/>
      <c r="E256" s="1050"/>
      <c r="F256" s="1051"/>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49"/>
      <c r="B257" s="1050"/>
      <c r="C257" s="1050"/>
      <c r="D257" s="1050"/>
      <c r="E257" s="1050"/>
      <c r="F257" s="1051"/>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49"/>
      <c r="B258" s="1050"/>
      <c r="C258" s="1050"/>
      <c r="D258" s="1050"/>
      <c r="E258" s="1050"/>
      <c r="F258" s="1051"/>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49"/>
      <c r="B259" s="1050"/>
      <c r="C259" s="1050"/>
      <c r="D259" s="1050"/>
      <c r="E259" s="1050"/>
      <c r="F259" s="1051"/>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49"/>
      <c r="B260" s="1050"/>
      <c r="C260" s="1050"/>
      <c r="D260" s="1050"/>
      <c r="E260" s="1050"/>
      <c r="F260" s="1051"/>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49"/>
      <c r="B261" s="1050"/>
      <c r="C261" s="1050"/>
      <c r="D261" s="1050"/>
      <c r="E261" s="1050"/>
      <c r="F261" s="1051"/>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49"/>
      <c r="B262" s="1050"/>
      <c r="C262" s="1050"/>
      <c r="D262" s="1050"/>
      <c r="E262" s="1050"/>
      <c r="F262" s="1051"/>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49"/>
      <c r="B263" s="1050"/>
      <c r="C263" s="1050"/>
      <c r="D263" s="1050"/>
      <c r="E263" s="1050"/>
      <c r="F263" s="1051"/>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49"/>
      <c r="B264" s="1050"/>
      <c r="C264" s="1050"/>
      <c r="D264" s="1050"/>
      <c r="E264" s="1050"/>
      <c r="F264" s="1051"/>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2"/>
      <c r="B265" s="1053"/>
      <c r="C265" s="1053"/>
      <c r="D265" s="1053"/>
      <c r="E265" s="1053"/>
      <c r="F265" s="1054"/>
      <c r="G265" s="1037" t="s">
        <v>20</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20</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357</v>
      </c>
      <c r="Z3" s="368"/>
      <c r="AA3" s="368"/>
      <c r="AB3" s="368"/>
      <c r="AC3" s="148" t="s">
        <v>342</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0">
        <v>1</v>
      </c>
      <c r="B4" s="1060">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0">
        <v>2</v>
      </c>
      <c r="B5" s="1060">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0">
        <v>3</v>
      </c>
      <c r="B6" s="1060">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0">
        <v>4</v>
      </c>
      <c r="B7" s="1060">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0">
        <v>5</v>
      </c>
      <c r="B8" s="1060">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0">
        <v>6</v>
      </c>
      <c r="B9" s="1060">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0">
        <v>7</v>
      </c>
      <c r="B10" s="1060">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0">
        <v>8</v>
      </c>
      <c r="B11" s="1060">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0">
        <v>9</v>
      </c>
      <c r="B12" s="1060">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0">
        <v>10</v>
      </c>
      <c r="B13" s="1060">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0">
        <v>11</v>
      </c>
      <c r="B14" s="1060">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0">
        <v>12</v>
      </c>
      <c r="B15" s="1060">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0">
        <v>13</v>
      </c>
      <c r="B16" s="1060">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0">
        <v>14</v>
      </c>
      <c r="B17" s="1060">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0">
        <v>15</v>
      </c>
      <c r="B18" s="1060">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0">
        <v>16</v>
      </c>
      <c r="B19" s="1060">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0">
        <v>17</v>
      </c>
      <c r="B20" s="1060">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0">
        <v>18</v>
      </c>
      <c r="B21" s="1060">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0">
        <v>19</v>
      </c>
      <c r="B22" s="1060">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0">
        <v>20</v>
      </c>
      <c r="B23" s="1060">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0">
        <v>21</v>
      </c>
      <c r="B24" s="1060">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0">
        <v>22</v>
      </c>
      <c r="B25" s="1060">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0">
        <v>23</v>
      </c>
      <c r="B26" s="1060">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0">
        <v>24</v>
      </c>
      <c r="B27" s="1060">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0">
        <v>25</v>
      </c>
      <c r="B28" s="1060">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0">
        <v>26</v>
      </c>
      <c r="B29" s="1060">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0">
        <v>27</v>
      </c>
      <c r="B30" s="1060">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0">
        <v>28</v>
      </c>
      <c r="B31" s="1060">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0">
        <v>29</v>
      </c>
      <c r="B32" s="1060">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0">
        <v>30</v>
      </c>
      <c r="B33" s="1060">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357</v>
      </c>
      <c r="Z36" s="368"/>
      <c r="AA36" s="368"/>
      <c r="AB36" s="368"/>
      <c r="AC36" s="148" t="s">
        <v>342</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0">
        <v>1</v>
      </c>
      <c r="B37" s="1060">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0">
        <v>2</v>
      </c>
      <c r="B38" s="1060">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0">
        <v>3</v>
      </c>
      <c r="B39" s="1060">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0">
        <v>4</v>
      </c>
      <c r="B40" s="1060">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0">
        <v>5</v>
      </c>
      <c r="B41" s="1060">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0">
        <v>6</v>
      </c>
      <c r="B42" s="1060">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0">
        <v>7</v>
      </c>
      <c r="B43" s="1060">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0">
        <v>8</v>
      </c>
      <c r="B44" s="1060">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0">
        <v>9</v>
      </c>
      <c r="B45" s="1060">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0">
        <v>10</v>
      </c>
      <c r="B46" s="1060">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0">
        <v>11</v>
      </c>
      <c r="B47" s="1060">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0">
        <v>12</v>
      </c>
      <c r="B48" s="1060">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0">
        <v>13</v>
      </c>
      <c r="B49" s="1060">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0">
        <v>14</v>
      </c>
      <c r="B50" s="1060">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0">
        <v>15</v>
      </c>
      <c r="B51" s="1060">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0">
        <v>16</v>
      </c>
      <c r="B52" s="1060">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0">
        <v>17</v>
      </c>
      <c r="B53" s="1060">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0">
        <v>18</v>
      </c>
      <c r="B54" s="1060">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0">
        <v>19</v>
      </c>
      <c r="B55" s="1060">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0">
        <v>20</v>
      </c>
      <c r="B56" s="1060">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0">
        <v>21</v>
      </c>
      <c r="B57" s="1060">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0">
        <v>22</v>
      </c>
      <c r="B58" s="1060">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0">
        <v>23</v>
      </c>
      <c r="B59" s="1060">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0">
        <v>24</v>
      </c>
      <c r="B60" s="1060">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0">
        <v>25</v>
      </c>
      <c r="B61" s="1060">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0">
        <v>26</v>
      </c>
      <c r="B62" s="1060">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0">
        <v>27</v>
      </c>
      <c r="B63" s="1060">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0">
        <v>28</v>
      </c>
      <c r="B64" s="1060">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0">
        <v>29</v>
      </c>
      <c r="B65" s="1060">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0">
        <v>30</v>
      </c>
      <c r="B66" s="1060">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357</v>
      </c>
      <c r="Z69" s="368"/>
      <c r="AA69" s="368"/>
      <c r="AB69" s="368"/>
      <c r="AC69" s="148" t="s">
        <v>342</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0">
        <v>1</v>
      </c>
      <c r="B70" s="1060">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0">
        <v>2</v>
      </c>
      <c r="B71" s="1060">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0">
        <v>3</v>
      </c>
      <c r="B72" s="1060">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0">
        <v>4</v>
      </c>
      <c r="B73" s="1060">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0">
        <v>5</v>
      </c>
      <c r="B74" s="1060">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0">
        <v>6</v>
      </c>
      <c r="B75" s="1060">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0">
        <v>7</v>
      </c>
      <c r="B76" s="1060">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0">
        <v>8</v>
      </c>
      <c r="B77" s="1060">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0">
        <v>9</v>
      </c>
      <c r="B78" s="1060">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0">
        <v>10</v>
      </c>
      <c r="B79" s="1060">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0">
        <v>11</v>
      </c>
      <c r="B80" s="1060">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0">
        <v>12</v>
      </c>
      <c r="B81" s="1060">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0">
        <v>13</v>
      </c>
      <c r="B82" s="1060">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0">
        <v>14</v>
      </c>
      <c r="B83" s="1060">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0">
        <v>15</v>
      </c>
      <c r="B84" s="1060">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0">
        <v>16</v>
      </c>
      <c r="B85" s="1060">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0">
        <v>17</v>
      </c>
      <c r="B86" s="1060">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0">
        <v>18</v>
      </c>
      <c r="B87" s="1060">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0">
        <v>19</v>
      </c>
      <c r="B88" s="1060">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0">
        <v>20</v>
      </c>
      <c r="B89" s="1060">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0">
        <v>21</v>
      </c>
      <c r="B90" s="1060">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0">
        <v>22</v>
      </c>
      <c r="B91" s="1060">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0">
        <v>23</v>
      </c>
      <c r="B92" s="1060">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0">
        <v>24</v>
      </c>
      <c r="B93" s="1060">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0">
        <v>25</v>
      </c>
      <c r="B94" s="1060">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0">
        <v>26</v>
      </c>
      <c r="B95" s="1060">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0">
        <v>27</v>
      </c>
      <c r="B96" s="1060">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0">
        <v>28</v>
      </c>
      <c r="B97" s="1060">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0">
        <v>29</v>
      </c>
      <c r="B98" s="1060">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0">
        <v>30</v>
      </c>
      <c r="B99" s="1060">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357</v>
      </c>
      <c r="Z102" s="368"/>
      <c r="AA102" s="368"/>
      <c r="AB102" s="368"/>
      <c r="AC102" s="148" t="s">
        <v>342</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0">
        <v>1</v>
      </c>
      <c r="B103" s="1060">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0">
        <v>2</v>
      </c>
      <c r="B104" s="1060">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0">
        <v>3</v>
      </c>
      <c r="B105" s="1060">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0">
        <v>4</v>
      </c>
      <c r="B106" s="1060">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0">
        <v>5</v>
      </c>
      <c r="B107" s="1060">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0">
        <v>6</v>
      </c>
      <c r="B108" s="1060">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0">
        <v>7</v>
      </c>
      <c r="B109" s="1060">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0">
        <v>8</v>
      </c>
      <c r="B110" s="1060">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0">
        <v>9</v>
      </c>
      <c r="B111" s="1060">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0">
        <v>10</v>
      </c>
      <c r="B112" s="1060">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0">
        <v>11</v>
      </c>
      <c r="B113" s="1060">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0">
        <v>12</v>
      </c>
      <c r="B114" s="1060">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0">
        <v>13</v>
      </c>
      <c r="B115" s="1060">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0">
        <v>14</v>
      </c>
      <c r="B116" s="1060">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0">
        <v>15</v>
      </c>
      <c r="B117" s="1060">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0">
        <v>16</v>
      </c>
      <c r="B118" s="1060">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0">
        <v>17</v>
      </c>
      <c r="B119" s="1060">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0">
        <v>18</v>
      </c>
      <c r="B120" s="1060">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0">
        <v>19</v>
      </c>
      <c r="B121" s="1060">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0">
        <v>20</v>
      </c>
      <c r="B122" s="1060">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0">
        <v>21</v>
      </c>
      <c r="B123" s="1060">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0">
        <v>22</v>
      </c>
      <c r="B124" s="1060">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0">
        <v>23</v>
      </c>
      <c r="B125" s="1060">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0">
        <v>24</v>
      </c>
      <c r="B126" s="1060">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0">
        <v>25</v>
      </c>
      <c r="B127" s="1060">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0">
        <v>26</v>
      </c>
      <c r="B128" s="1060">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0">
        <v>27</v>
      </c>
      <c r="B129" s="1060">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0">
        <v>28</v>
      </c>
      <c r="B130" s="1060">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0">
        <v>29</v>
      </c>
      <c r="B131" s="1060">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0">
        <v>30</v>
      </c>
      <c r="B132" s="1060">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357</v>
      </c>
      <c r="Z135" s="368"/>
      <c r="AA135" s="368"/>
      <c r="AB135" s="368"/>
      <c r="AC135" s="148" t="s">
        <v>342</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0">
        <v>1</v>
      </c>
      <c r="B136" s="1060">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0">
        <v>2</v>
      </c>
      <c r="B137" s="1060">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0">
        <v>3</v>
      </c>
      <c r="B138" s="1060">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0">
        <v>4</v>
      </c>
      <c r="B139" s="1060">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0">
        <v>5</v>
      </c>
      <c r="B140" s="1060">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0">
        <v>6</v>
      </c>
      <c r="B141" s="1060">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0">
        <v>7</v>
      </c>
      <c r="B142" s="1060">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0">
        <v>8</v>
      </c>
      <c r="B143" s="1060">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0">
        <v>9</v>
      </c>
      <c r="B144" s="1060">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0">
        <v>10</v>
      </c>
      <c r="B145" s="1060">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0">
        <v>11</v>
      </c>
      <c r="B146" s="1060">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0">
        <v>12</v>
      </c>
      <c r="B147" s="1060">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0">
        <v>13</v>
      </c>
      <c r="B148" s="1060">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0">
        <v>14</v>
      </c>
      <c r="B149" s="1060">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0">
        <v>15</v>
      </c>
      <c r="B150" s="1060">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0">
        <v>16</v>
      </c>
      <c r="B151" s="1060">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0">
        <v>17</v>
      </c>
      <c r="B152" s="1060">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0">
        <v>18</v>
      </c>
      <c r="B153" s="1060">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0">
        <v>19</v>
      </c>
      <c r="B154" s="1060">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0">
        <v>20</v>
      </c>
      <c r="B155" s="1060">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0">
        <v>21</v>
      </c>
      <c r="B156" s="1060">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0">
        <v>22</v>
      </c>
      <c r="B157" s="1060">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0">
        <v>23</v>
      </c>
      <c r="B158" s="1060">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0">
        <v>24</v>
      </c>
      <c r="B159" s="1060">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0">
        <v>25</v>
      </c>
      <c r="B160" s="1060">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0">
        <v>26</v>
      </c>
      <c r="B161" s="1060">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0">
        <v>27</v>
      </c>
      <c r="B162" s="1060">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0">
        <v>28</v>
      </c>
      <c r="B163" s="1060">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0">
        <v>29</v>
      </c>
      <c r="B164" s="1060">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0">
        <v>30</v>
      </c>
      <c r="B165" s="1060">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357</v>
      </c>
      <c r="Z168" s="368"/>
      <c r="AA168" s="368"/>
      <c r="AB168" s="368"/>
      <c r="AC168" s="148" t="s">
        <v>342</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0">
        <v>1</v>
      </c>
      <c r="B169" s="1060">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0">
        <v>2</v>
      </c>
      <c r="B170" s="1060">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0">
        <v>3</v>
      </c>
      <c r="B171" s="1060">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0">
        <v>4</v>
      </c>
      <c r="B172" s="1060">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0">
        <v>5</v>
      </c>
      <c r="B173" s="1060">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0">
        <v>6</v>
      </c>
      <c r="B174" s="1060">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0">
        <v>7</v>
      </c>
      <c r="B175" s="1060">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0">
        <v>8</v>
      </c>
      <c r="B176" s="1060">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0">
        <v>9</v>
      </c>
      <c r="B177" s="1060">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0">
        <v>10</v>
      </c>
      <c r="B178" s="1060">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0">
        <v>11</v>
      </c>
      <c r="B179" s="1060">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0">
        <v>12</v>
      </c>
      <c r="B180" s="1060">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0">
        <v>13</v>
      </c>
      <c r="B181" s="1060">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0">
        <v>14</v>
      </c>
      <c r="B182" s="1060">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0">
        <v>15</v>
      </c>
      <c r="B183" s="1060">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0">
        <v>16</v>
      </c>
      <c r="B184" s="1060">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0">
        <v>17</v>
      </c>
      <c r="B185" s="1060">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0">
        <v>18</v>
      </c>
      <c r="B186" s="1060">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0">
        <v>19</v>
      </c>
      <c r="B187" s="1060">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0">
        <v>20</v>
      </c>
      <c r="B188" s="1060">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0">
        <v>21</v>
      </c>
      <c r="B189" s="1060">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0">
        <v>22</v>
      </c>
      <c r="B190" s="1060">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0">
        <v>23</v>
      </c>
      <c r="B191" s="1060">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0">
        <v>24</v>
      </c>
      <c r="B192" s="1060">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0">
        <v>25</v>
      </c>
      <c r="B193" s="1060">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0">
        <v>26</v>
      </c>
      <c r="B194" s="1060">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0">
        <v>27</v>
      </c>
      <c r="B195" s="1060">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0">
        <v>28</v>
      </c>
      <c r="B196" s="1060">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0">
        <v>29</v>
      </c>
      <c r="B197" s="1060">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0">
        <v>30</v>
      </c>
      <c r="B198" s="1060">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357</v>
      </c>
      <c r="Z201" s="368"/>
      <c r="AA201" s="368"/>
      <c r="AB201" s="368"/>
      <c r="AC201" s="148" t="s">
        <v>342</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0">
        <v>1</v>
      </c>
      <c r="B202" s="1060">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0">
        <v>2</v>
      </c>
      <c r="B203" s="1060">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0">
        <v>3</v>
      </c>
      <c r="B204" s="1060">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0">
        <v>4</v>
      </c>
      <c r="B205" s="1060">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0">
        <v>5</v>
      </c>
      <c r="B206" s="1060">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0">
        <v>6</v>
      </c>
      <c r="B207" s="1060">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0">
        <v>7</v>
      </c>
      <c r="B208" s="1060">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0">
        <v>8</v>
      </c>
      <c r="B209" s="1060">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0">
        <v>9</v>
      </c>
      <c r="B210" s="1060">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0">
        <v>10</v>
      </c>
      <c r="B211" s="1060">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0">
        <v>11</v>
      </c>
      <c r="B212" s="1060">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0">
        <v>12</v>
      </c>
      <c r="B213" s="1060">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0">
        <v>13</v>
      </c>
      <c r="B214" s="1060">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0">
        <v>14</v>
      </c>
      <c r="B215" s="1060">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0">
        <v>15</v>
      </c>
      <c r="B216" s="1060">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0">
        <v>16</v>
      </c>
      <c r="B217" s="1060">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0">
        <v>17</v>
      </c>
      <c r="B218" s="1060">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0">
        <v>18</v>
      </c>
      <c r="B219" s="1060">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0">
        <v>19</v>
      </c>
      <c r="B220" s="1060">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0">
        <v>20</v>
      </c>
      <c r="B221" s="1060">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0">
        <v>21</v>
      </c>
      <c r="B222" s="1060">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0">
        <v>22</v>
      </c>
      <c r="B223" s="1060">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0">
        <v>23</v>
      </c>
      <c r="B224" s="1060">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0">
        <v>24</v>
      </c>
      <c r="B225" s="1060">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0">
        <v>25</v>
      </c>
      <c r="B226" s="1060">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0">
        <v>26</v>
      </c>
      <c r="B227" s="1060">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0">
        <v>27</v>
      </c>
      <c r="B228" s="1060">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0">
        <v>28</v>
      </c>
      <c r="B229" s="1060">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0">
        <v>29</v>
      </c>
      <c r="B230" s="1060">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0">
        <v>30</v>
      </c>
      <c r="B231" s="1060">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357</v>
      </c>
      <c r="Z234" s="368"/>
      <c r="AA234" s="368"/>
      <c r="AB234" s="368"/>
      <c r="AC234" s="148" t="s">
        <v>342</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0">
        <v>1</v>
      </c>
      <c r="B235" s="1060">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0">
        <v>2</v>
      </c>
      <c r="B236" s="1060">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0">
        <v>3</v>
      </c>
      <c r="B237" s="1060">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0">
        <v>4</v>
      </c>
      <c r="B238" s="1060">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0">
        <v>5</v>
      </c>
      <c r="B239" s="1060">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0">
        <v>6</v>
      </c>
      <c r="B240" s="1060">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0">
        <v>7</v>
      </c>
      <c r="B241" s="1060">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0">
        <v>8</v>
      </c>
      <c r="B242" s="1060">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0">
        <v>9</v>
      </c>
      <c r="B243" s="1060">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0">
        <v>10</v>
      </c>
      <c r="B244" s="1060">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0">
        <v>11</v>
      </c>
      <c r="B245" s="1060">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0">
        <v>12</v>
      </c>
      <c r="B246" s="1060">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0">
        <v>13</v>
      </c>
      <c r="B247" s="1060">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0">
        <v>14</v>
      </c>
      <c r="B248" s="1060">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0">
        <v>15</v>
      </c>
      <c r="B249" s="1060">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0">
        <v>16</v>
      </c>
      <c r="B250" s="1060">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0">
        <v>17</v>
      </c>
      <c r="B251" s="1060">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0">
        <v>18</v>
      </c>
      <c r="B252" s="1060">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0">
        <v>19</v>
      </c>
      <c r="B253" s="1060">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0">
        <v>20</v>
      </c>
      <c r="B254" s="1060">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0">
        <v>21</v>
      </c>
      <c r="B255" s="1060">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0">
        <v>22</v>
      </c>
      <c r="B256" s="1060">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0">
        <v>23</v>
      </c>
      <c r="B257" s="1060">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0">
        <v>24</v>
      </c>
      <c r="B258" s="1060">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0">
        <v>25</v>
      </c>
      <c r="B259" s="1060">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0">
        <v>26</v>
      </c>
      <c r="B260" s="1060">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0">
        <v>27</v>
      </c>
      <c r="B261" s="1060">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0">
        <v>28</v>
      </c>
      <c r="B262" s="1060">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0">
        <v>29</v>
      </c>
      <c r="B263" s="1060">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0">
        <v>30</v>
      </c>
      <c r="B264" s="1060">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357</v>
      </c>
      <c r="Z267" s="368"/>
      <c r="AA267" s="368"/>
      <c r="AB267" s="368"/>
      <c r="AC267" s="148" t="s">
        <v>342</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0">
        <v>1</v>
      </c>
      <c r="B268" s="1060">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0">
        <v>2</v>
      </c>
      <c r="B269" s="1060">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0">
        <v>3</v>
      </c>
      <c r="B270" s="1060">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0">
        <v>4</v>
      </c>
      <c r="B271" s="1060">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0">
        <v>5</v>
      </c>
      <c r="B272" s="1060">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0">
        <v>6</v>
      </c>
      <c r="B273" s="1060">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0">
        <v>7</v>
      </c>
      <c r="B274" s="1060">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0">
        <v>8</v>
      </c>
      <c r="B275" s="1060">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0">
        <v>9</v>
      </c>
      <c r="B276" s="1060">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0">
        <v>10</v>
      </c>
      <c r="B277" s="1060">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0">
        <v>11</v>
      </c>
      <c r="B278" s="1060">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0">
        <v>12</v>
      </c>
      <c r="B279" s="1060">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0">
        <v>13</v>
      </c>
      <c r="B280" s="1060">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0">
        <v>14</v>
      </c>
      <c r="B281" s="1060">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0">
        <v>15</v>
      </c>
      <c r="B282" s="1060">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0">
        <v>16</v>
      </c>
      <c r="B283" s="1060">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0">
        <v>17</v>
      </c>
      <c r="B284" s="1060">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0">
        <v>18</v>
      </c>
      <c r="B285" s="1060">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0">
        <v>19</v>
      </c>
      <c r="B286" s="1060">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0">
        <v>20</v>
      </c>
      <c r="B287" s="1060">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0">
        <v>21</v>
      </c>
      <c r="B288" s="1060">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0">
        <v>22</v>
      </c>
      <c r="B289" s="1060">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0">
        <v>23</v>
      </c>
      <c r="B290" s="1060">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0">
        <v>24</v>
      </c>
      <c r="B291" s="1060">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0">
        <v>25</v>
      </c>
      <c r="B292" s="1060">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0">
        <v>26</v>
      </c>
      <c r="B293" s="1060">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0">
        <v>27</v>
      </c>
      <c r="B294" s="1060">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0">
        <v>28</v>
      </c>
      <c r="B295" s="1060">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0">
        <v>29</v>
      </c>
      <c r="B296" s="1060">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0">
        <v>30</v>
      </c>
      <c r="B297" s="1060">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357</v>
      </c>
      <c r="Z300" s="368"/>
      <c r="AA300" s="368"/>
      <c r="AB300" s="368"/>
      <c r="AC300" s="148" t="s">
        <v>342</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0">
        <v>1</v>
      </c>
      <c r="B301" s="1060">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0">
        <v>2</v>
      </c>
      <c r="B302" s="1060">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0">
        <v>3</v>
      </c>
      <c r="B303" s="1060">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0">
        <v>4</v>
      </c>
      <c r="B304" s="1060">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0">
        <v>5</v>
      </c>
      <c r="B305" s="1060">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0">
        <v>6</v>
      </c>
      <c r="B306" s="1060">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0">
        <v>7</v>
      </c>
      <c r="B307" s="1060">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0">
        <v>8</v>
      </c>
      <c r="B308" s="1060">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0">
        <v>9</v>
      </c>
      <c r="B309" s="1060">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0">
        <v>10</v>
      </c>
      <c r="B310" s="1060">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0">
        <v>11</v>
      </c>
      <c r="B311" s="1060">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0">
        <v>12</v>
      </c>
      <c r="B312" s="1060">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0">
        <v>13</v>
      </c>
      <c r="B313" s="1060">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0">
        <v>14</v>
      </c>
      <c r="B314" s="1060">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0">
        <v>15</v>
      </c>
      <c r="B315" s="1060">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0">
        <v>16</v>
      </c>
      <c r="B316" s="1060">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0">
        <v>17</v>
      </c>
      <c r="B317" s="1060">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0">
        <v>18</v>
      </c>
      <c r="B318" s="1060">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0">
        <v>19</v>
      </c>
      <c r="B319" s="1060">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0">
        <v>20</v>
      </c>
      <c r="B320" s="1060">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0">
        <v>21</v>
      </c>
      <c r="B321" s="1060">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0">
        <v>22</v>
      </c>
      <c r="B322" s="1060">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0">
        <v>23</v>
      </c>
      <c r="B323" s="1060">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0">
        <v>24</v>
      </c>
      <c r="B324" s="1060">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0">
        <v>25</v>
      </c>
      <c r="B325" s="1060">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0">
        <v>26</v>
      </c>
      <c r="B326" s="1060">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0">
        <v>27</v>
      </c>
      <c r="B327" s="1060">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0">
        <v>28</v>
      </c>
      <c r="B328" s="1060">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0">
        <v>29</v>
      </c>
      <c r="B329" s="1060">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0">
        <v>30</v>
      </c>
      <c r="B330" s="1060">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357</v>
      </c>
      <c r="Z333" s="368"/>
      <c r="AA333" s="368"/>
      <c r="AB333" s="368"/>
      <c r="AC333" s="148" t="s">
        <v>342</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0">
        <v>1</v>
      </c>
      <c r="B334" s="1060">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0">
        <v>2</v>
      </c>
      <c r="B335" s="1060">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0">
        <v>3</v>
      </c>
      <c r="B336" s="1060">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0">
        <v>4</v>
      </c>
      <c r="B337" s="1060">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0">
        <v>5</v>
      </c>
      <c r="B338" s="1060">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0">
        <v>6</v>
      </c>
      <c r="B339" s="1060">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0">
        <v>7</v>
      </c>
      <c r="B340" s="1060">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0">
        <v>8</v>
      </c>
      <c r="B341" s="1060">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0">
        <v>9</v>
      </c>
      <c r="B342" s="1060">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0">
        <v>10</v>
      </c>
      <c r="B343" s="1060">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0">
        <v>11</v>
      </c>
      <c r="B344" s="1060">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0">
        <v>12</v>
      </c>
      <c r="B345" s="1060">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0">
        <v>13</v>
      </c>
      <c r="B346" s="1060">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0">
        <v>14</v>
      </c>
      <c r="B347" s="1060">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0">
        <v>15</v>
      </c>
      <c r="B348" s="1060">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0">
        <v>16</v>
      </c>
      <c r="B349" s="1060">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0">
        <v>17</v>
      </c>
      <c r="B350" s="1060">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0">
        <v>18</v>
      </c>
      <c r="B351" s="1060">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0">
        <v>19</v>
      </c>
      <c r="B352" s="1060">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0">
        <v>20</v>
      </c>
      <c r="B353" s="1060">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0">
        <v>21</v>
      </c>
      <c r="B354" s="1060">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0">
        <v>22</v>
      </c>
      <c r="B355" s="1060">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0">
        <v>23</v>
      </c>
      <c r="B356" s="1060">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0">
        <v>24</v>
      </c>
      <c r="B357" s="1060">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0">
        <v>25</v>
      </c>
      <c r="B358" s="1060">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0">
        <v>26</v>
      </c>
      <c r="B359" s="1060">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0">
        <v>27</v>
      </c>
      <c r="B360" s="1060">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0">
        <v>28</v>
      </c>
      <c r="B361" s="1060">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0">
        <v>29</v>
      </c>
      <c r="B362" s="1060">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0">
        <v>30</v>
      </c>
      <c r="B363" s="1060">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357</v>
      </c>
      <c r="Z366" s="368"/>
      <c r="AA366" s="368"/>
      <c r="AB366" s="368"/>
      <c r="AC366" s="148" t="s">
        <v>342</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0">
        <v>1</v>
      </c>
      <c r="B367" s="1060">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0">
        <v>2</v>
      </c>
      <c r="B368" s="1060">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0">
        <v>3</v>
      </c>
      <c r="B369" s="1060">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0">
        <v>4</v>
      </c>
      <c r="B370" s="1060">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0">
        <v>5</v>
      </c>
      <c r="B371" s="1060">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0">
        <v>6</v>
      </c>
      <c r="B372" s="1060">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0">
        <v>7</v>
      </c>
      <c r="B373" s="1060">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0">
        <v>8</v>
      </c>
      <c r="B374" s="1060">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0">
        <v>9</v>
      </c>
      <c r="B375" s="1060">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0">
        <v>10</v>
      </c>
      <c r="B376" s="1060">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0">
        <v>11</v>
      </c>
      <c r="B377" s="1060">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0">
        <v>12</v>
      </c>
      <c r="B378" s="1060">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0">
        <v>13</v>
      </c>
      <c r="B379" s="1060">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0">
        <v>14</v>
      </c>
      <c r="B380" s="1060">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0">
        <v>15</v>
      </c>
      <c r="B381" s="1060">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0">
        <v>16</v>
      </c>
      <c r="B382" s="1060">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0">
        <v>17</v>
      </c>
      <c r="B383" s="1060">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0">
        <v>18</v>
      </c>
      <c r="B384" s="1060">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0">
        <v>19</v>
      </c>
      <c r="B385" s="1060">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0">
        <v>20</v>
      </c>
      <c r="B386" s="1060">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0">
        <v>21</v>
      </c>
      <c r="B387" s="1060">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0">
        <v>22</v>
      </c>
      <c r="B388" s="1060">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0">
        <v>23</v>
      </c>
      <c r="B389" s="1060">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0">
        <v>24</v>
      </c>
      <c r="B390" s="1060">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0">
        <v>25</v>
      </c>
      <c r="B391" s="1060">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0">
        <v>26</v>
      </c>
      <c r="B392" s="1060">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0">
        <v>27</v>
      </c>
      <c r="B393" s="1060">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0">
        <v>28</v>
      </c>
      <c r="B394" s="1060">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0">
        <v>29</v>
      </c>
      <c r="B395" s="1060">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0">
        <v>30</v>
      </c>
      <c r="B396" s="1060">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357</v>
      </c>
      <c r="Z399" s="368"/>
      <c r="AA399" s="368"/>
      <c r="AB399" s="368"/>
      <c r="AC399" s="148" t="s">
        <v>342</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0">
        <v>1</v>
      </c>
      <c r="B400" s="1060">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0">
        <v>2</v>
      </c>
      <c r="B401" s="1060">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0">
        <v>3</v>
      </c>
      <c r="B402" s="1060">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0">
        <v>4</v>
      </c>
      <c r="B403" s="1060">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0">
        <v>5</v>
      </c>
      <c r="B404" s="1060">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0">
        <v>6</v>
      </c>
      <c r="B405" s="1060">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0">
        <v>7</v>
      </c>
      <c r="B406" s="1060">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0">
        <v>8</v>
      </c>
      <c r="B407" s="1060">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0">
        <v>9</v>
      </c>
      <c r="B408" s="1060">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0">
        <v>10</v>
      </c>
      <c r="B409" s="1060">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0">
        <v>11</v>
      </c>
      <c r="B410" s="1060">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0">
        <v>12</v>
      </c>
      <c r="B411" s="1060">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0">
        <v>13</v>
      </c>
      <c r="B412" s="1060">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0">
        <v>14</v>
      </c>
      <c r="B413" s="1060">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0">
        <v>15</v>
      </c>
      <c r="B414" s="1060">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0">
        <v>16</v>
      </c>
      <c r="B415" s="1060">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0">
        <v>17</v>
      </c>
      <c r="B416" s="1060">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0">
        <v>18</v>
      </c>
      <c r="B417" s="1060">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0">
        <v>19</v>
      </c>
      <c r="B418" s="1060">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0">
        <v>20</v>
      </c>
      <c r="B419" s="1060">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0">
        <v>21</v>
      </c>
      <c r="B420" s="1060">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0">
        <v>22</v>
      </c>
      <c r="B421" s="1060">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0">
        <v>23</v>
      </c>
      <c r="B422" s="1060">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0">
        <v>24</v>
      </c>
      <c r="B423" s="1060">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0">
        <v>25</v>
      </c>
      <c r="B424" s="1060">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0">
        <v>26</v>
      </c>
      <c r="B425" s="1060">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0">
        <v>27</v>
      </c>
      <c r="B426" s="1060">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0">
        <v>28</v>
      </c>
      <c r="B427" s="1060">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0">
        <v>29</v>
      </c>
      <c r="B428" s="1060">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0">
        <v>30</v>
      </c>
      <c r="B429" s="1060">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357</v>
      </c>
      <c r="Z432" s="368"/>
      <c r="AA432" s="368"/>
      <c r="AB432" s="368"/>
      <c r="AC432" s="148" t="s">
        <v>342</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0">
        <v>1</v>
      </c>
      <c r="B433" s="1060">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0">
        <v>2</v>
      </c>
      <c r="B434" s="1060">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0">
        <v>3</v>
      </c>
      <c r="B435" s="1060">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0">
        <v>4</v>
      </c>
      <c r="B436" s="1060">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0">
        <v>5</v>
      </c>
      <c r="B437" s="1060">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0">
        <v>6</v>
      </c>
      <c r="B438" s="1060">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0">
        <v>7</v>
      </c>
      <c r="B439" s="1060">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0">
        <v>8</v>
      </c>
      <c r="B440" s="1060">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0">
        <v>9</v>
      </c>
      <c r="B441" s="1060">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0">
        <v>10</v>
      </c>
      <c r="B442" s="1060">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0">
        <v>11</v>
      </c>
      <c r="B443" s="1060">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0">
        <v>12</v>
      </c>
      <c r="B444" s="1060">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0">
        <v>13</v>
      </c>
      <c r="B445" s="1060">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0">
        <v>14</v>
      </c>
      <c r="B446" s="1060">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0">
        <v>15</v>
      </c>
      <c r="B447" s="1060">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0">
        <v>16</v>
      </c>
      <c r="B448" s="1060">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0">
        <v>17</v>
      </c>
      <c r="B449" s="1060">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0">
        <v>18</v>
      </c>
      <c r="B450" s="1060">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0">
        <v>19</v>
      </c>
      <c r="B451" s="1060">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0">
        <v>20</v>
      </c>
      <c r="B452" s="1060">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0">
        <v>21</v>
      </c>
      <c r="B453" s="1060">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0">
        <v>22</v>
      </c>
      <c r="B454" s="1060">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0">
        <v>23</v>
      </c>
      <c r="B455" s="1060">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0">
        <v>24</v>
      </c>
      <c r="B456" s="1060">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0">
        <v>25</v>
      </c>
      <c r="B457" s="1060">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0">
        <v>26</v>
      </c>
      <c r="B458" s="1060">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0">
        <v>27</v>
      </c>
      <c r="B459" s="1060">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0">
        <v>28</v>
      </c>
      <c r="B460" s="1060">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0">
        <v>29</v>
      </c>
      <c r="B461" s="1060">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0">
        <v>30</v>
      </c>
      <c r="B462" s="1060">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357</v>
      </c>
      <c r="Z465" s="368"/>
      <c r="AA465" s="368"/>
      <c r="AB465" s="368"/>
      <c r="AC465" s="148" t="s">
        <v>342</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0">
        <v>1</v>
      </c>
      <c r="B466" s="1060">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0">
        <v>2</v>
      </c>
      <c r="B467" s="1060">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0">
        <v>3</v>
      </c>
      <c r="B468" s="1060">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0">
        <v>4</v>
      </c>
      <c r="B469" s="1060">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0">
        <v>5</v>
      </c>
      <c r="B470" s="1060">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0">
        <v>6</v>
      </c>
      <c r="B471" s="1060">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0">
        <v>7</v>
      </c>
      <c r="B472" s="1060">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0">
        <v>8</v>
      </c>
      <c r="B473" s="1060">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0">
        <v>9</v>
      </c>
      <c r="B474" s="1060">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0">
        <v>10</v>
      </c>
      <c r="B475" s="1060">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0">
        <v>11</v>
      </c>
      <c r="B476" s="1060">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0">
        <v>12</v>
      </c>
      <c r="B477" s="1060">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0">
        <v>13</v>
      </c>
      <c r="B478" s="1060">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0">
        <v>14</v>
      </c>
      <c r="B479" s="1060">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0">
        <v>15</v>
      </c>
      <c r="B480" s="1060">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0">
        <v>16</v>
      </c>
      <c r="B481" s="1060">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0">
        <v>17</v>
      </c>
      <c r="B482" s="1060">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0">
        <v>18</v>
      </c>
      <c r="B483" s="1060">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0">
        <v>19</v>
      </c>
      <c r="B484" s="1060">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0">
        <v>20</v>
      </c>
      <c r="B485" s="1060">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0">
        <v>21</v>
      </c>
      <c r="B486" s="1060">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0">
        <v>22</v>
      </c>
      <c r="B487" s="1060">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0">
        <v>23</v>
      </c>
      <c r="B488" s="1060">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0">
        <v>24</v>
      </c>
      <c r="B489" s="1060">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0">
        <v>25</v>
      </c>
      <c r="B490" s="1060">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0">
        <v>26</v>
      </c>
      <c r="B491" s="1060">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0">
        <v>27</v>
      </c>
      <c r="B492" s="1060">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0">
        <v>28</v>
      </c>
      <c r="B493" s="1060">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0">
        <v>29</v>
      </c>
      <c r="B494" s="1060">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0">
        <v>30</v>
      </c>
      <c r="B495" s="1060">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357</v>
      </c>
      <c r="Z498" s="368"/>
      <c r="AA498" s="368"/>
      <c r="AB498" s="368"/>
      <c r="AC498" s="148" t="s">
        <v>342</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0">
        <v>1</v>
      </c>
      <c r="B499" s="1060">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0">
        <v>2</v>
      </c>
      <c r="B500" s="1060">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0">
        <v>3</v>
      </c>
      <c r="B501" s="1060">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0">
        <v>4</v>
      </c>
      <c r="B502" s="1060">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0">
        <v>5</v>
      </c>
      <c r="B503" s="1060">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0">
        <v>6</v>
      </c>
      <c r="B504" s="1060">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0">
        <v>7</v>
      </c>
      <c r="B505" s="1060">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0">
        <v>8</v>
      </c>
      <c r="B506" s="1060">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0">
        <v>9</v>
      </c>
      <c r="B507" s="1060">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0">
        <v>10</v>
      </c>
      <c r="B508" s="1060">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0">
        <v>11</v>
      </c>
      <c r="B509" s="1060">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0">
        <v>12</v>
      </c>
      <c r="B510" s="1060">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0">
        <v>13</v>
      </c>
      <c r="B511" s="1060">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0">
        <v>14</v>
      </c>
      <c r="B512" s="1060">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0">
        <v>15</v>
      </c>
      <c r="B513" s="1060">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0">
        <v>16</v>
      </c>
      <c r="B514" s="1060">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0">
        <v>17</v>
      </c>
      <c r="B515" s="1060">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0">
        <v>18</v>
      </c>
      <c r="B516" s="1060">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0">
        <v>19</v>
      </c>
      <c r="B517" s="1060">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0">
        <v>20</v>
      </c>
      <c r="B518" s="1060">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0">
        <v>21</v>
      </c>
      <c r="B519" s="1060">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0">
        <v>22</v>
      </c>
      <c r="B520" s="1060">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0">
        <v>23</v>
      </c>
      <c r="B521" s="1060">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0">
        <v>24</v>
      </c>
      <c r="B522" s="1060">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0">
        <v>25</v>
      </c>
      <c r="B523" s="1060">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0">
        <v>26</v>
      </c>
      <c r="B524" s="1060">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0">
        <v>27</v>
      </c>
      <c r="B525" s="1060">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0">
        <v>28</v>
      </c>
      <c r="B526" s="1060">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0">
        <v>29</v>
      </c>
      <c r="B527" s="1060">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0">
        <v>30</v>
      </c>
      <c r="B528" s="1060">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357</v>
      </c>
      <c r="Z531" s="368"/>
      <c r="AA531" s="368"/>
      <c r="AB531" s="368"/>
      <c r="AC531" s="148" t="s">
        <v>342</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0">
        <v>1</v>
      </c>
      <c r="B532" s="1060">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0">
        <v>2</v>
      </c>
      <c r="B533" s="1060">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0">
        <v>3</v>
      </c>
      <c r="B534" s="1060">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0">
        <v>4</v>
      </c>
      <c r="B535" s="1060">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0">
        <v>5</v>
      </c>
      <c r="B536" s="1060">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0">
        <v>6</v>
      </c>
      <c r="B537" s="1060">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0">
        <v>7</v>
      </c>
      <c r="B538" s="1060">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0">
        <v>8</v>
      </c>
      <c r="B539" s="1060">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0">
        <v>9</v>
      </c>
      <c r="B540" s="1060">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0">
        <v>10</v>
      </c>
      <c r="B541" s="1060">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0">
        <v>11</v>
      </c>
      <c r="B542" s="1060">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0">
        <v>12</v>
      </c>
      <c r="B543" s="1060">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0">
        <v>13</v>
      </c>
      <c r="B544" s="1060">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0">
        <v>14</v>
      </c>
      <c r="B545" s="1060">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0">
        <v>15</v>
      </c>
      <c r="B546" s="1060">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0">
        <v>16</v>
      </c>
      <c r="B547" s="1060">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0">
        <v>17</v>
      </c>
      <c r="B548" s="1060">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0">
        <v>18</v>
      </c>
      <c r="B549" s="1060">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0">
        <v>19</v>
      </c>
      <c r="B550" s="1060">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0">
        <v>20</v>
      </c>
      <c r="B551" s="1060">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0">
        <v>21</v>
      </c>
      <c r="B552" s="1060">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0">
        <v>22</v>
      </c>
      <c r="B553" s="1060">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0">
        <v>23</v>
      </c>
      <c r="B554" s="1060">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0">
        <v>24</v>
      </c>
      <c r="B555" s="1060">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0">
        <v>25</v>
      </c>
      <c r="B556" s="1060">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0">
        <v>26</v>
      </c>
      <c r="B557" s="1060">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0">
        <v>27</v>
      </c>
      <c r="B558" s="1060">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0">
        <v>28</v>
      </c>
      <c r="B559" s="1060">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0">
        <v>29</v>
      </c>
      <c r="B560" s="1060">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0">
        <v>30</v>
      </c>
      <c r="B561" s="1060">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357</v>
      </c>
      <c r="Z564" s="368"/>
      <c r="AA564" s="368"/>
      <c r="AB564" s="368"/>
      <c r="AC564" s="148" t="s">
        <v>342</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0">
        <v>1</v>
      </c>
      <c r="B565" s="1060">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0">
        <v>2</v>
      </c>
      <c r="B566" s="1060">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0">
        <v>3</v>
      </c>
      <c r="B567" s="1060">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0">
        <v>4</v>
      </c>
      <c r="B568" s="1060">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0">
        <v>5</v>
      </c>
      <c r="B569" s="1060">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0">
        <v>6</v>
      </c>
      <c r="B570" s="1060">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0">
        <v>7</v>
      </c>
      <c r="B571" s="1060">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0">
        <v>8</v>
      </c>
      <c r="B572" s="1060">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0">
        <v>9</v>
      </c>
      <c r="B573" s="1060">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0">
        <v>10</v>
      </c>
      <c r="B574" s="1060">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0">
        <v>11</v>
      </c>
      <c r="B575" s="1060">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0">
        <v>12</v>
      </c>
      <c r="B576" s="1060">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0">
        <v>13</v>
      </c>
      <c r="B577" s="1060">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0">
        <v>14</v>
      </c>
      <c r="B578" s="1060">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0">
        <v>15</v>
      </c>
      <c r="B579" s="1060">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0">
        <v>16</v>
      </c>
      <c r="B580" s="1060">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0">
        <v>17</v>
      </c>
      <c r="B581" s="1060">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0">
        <v>18</v>
      </c>
      <c r="B582" s="1060">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0">
        <v>19</v>
      </c>
      <c r="B583" s="1060">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0">
        <v>20</v>
      </c>
      <c r="B584" s="1060">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0">
        <v>21</v>
      </c>
      <c r="B585" s="1060">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0">
        <v>22</v>
      </c>
      <c r="B586" s="1060">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0">
        <v>23</v>
      </c>
      <c r="B587" s="1060">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0">
        <v>24</v>
      </c>
      <c r="B588" s="1060">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0">
        <v>25</v>
      </c>
      <c r="B589" s="1060">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0">
        <v>26</v>
      </c>
      <c r="B590" s="1060">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0">
        <v>27</v>
      </c>
      <c r="B591" s="1060">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0">
        <v>28</v>
      </c>
      <c r="B592" s="1060">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0">
        <v>29</v>
      </c>
      <c r="B593" s="1060">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0">
        <v>30</v>
      </c>
      <c r="B594" s="1060">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357</v>
      </c>
      <c r="Z597" s="368"/>
      <c r="AA597" s="368"/>
      <c r="AB597" s="368"/>
      <c r="AC597" s="148" t="s">
        <v>342</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0">
        <v>1</v>
      </c>
      <c r="B598" s="1060">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0">
        <v>2</v>
      </c>
      <c r="B599" s="1060">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0">
        <v>3</v>
      </c>
      <c r="B600" s="1060">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0">
        <v>4</v>
      </c>
      <c r="B601" s="1060">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0">
        <v>5</v>
      </c>
      <c r="B602" s="1060">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0">
        <v>6</v>
      </c>
      <c r="B603" s="1060">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0">
        <v>7</v>
      </c>
      <c r="B604" s="1060">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0">
        <v>8</v>
      </c>
      <c r="B605" s="1060">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0">
        <v>9</v>
      </c>
      <c r="B606" s="1060">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0">
        <v>10</v>
      </c>
      <c r="B607" s="1060">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0">
        <v>11</v>
      </c>
      <c r="B608" s="1060">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0">
        <v>12</v>
      </c>
      <c r="B609" s="1060">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0">
        <v>13</v>
      </c>
      <c r="B610" s="1060">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0">
        <v>14</v>
      </c>
      <c r="B611" s="1060">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0">
        <v>15</v>
      </c>
      <c r="B612" s="1060">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0">
        <v>16</v>
      </c>
      <c r="B613" s="1060">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0">
        <v>17</v>
      </c>
      <c r="B614" s="1060">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0">
        <v>18</v>
      </c>
      <c r="B615" s="1060">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0">
        <v>19</v>
      </c>
      <c r="B616" s="1060">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0">
        <v>20</v>
      </c>
      <c r="B617" s="1060">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0">
        <v>21</v>
      </c>
      <c r="B618" s="1060">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0">
        <v>22</v>
      </c>
      <c r="B619" s="1060">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0">
        <v>23</v>
      </c>
      <c r="B620" s="1060">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0">
        <v>24</v>
      </c>
      <c r="B621" s="1060">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0">
        <v>25</v>
      </c>
      <c r="B622" s="1060">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0">
        <v>26</v>
      </c>
      <c r="B623" s="1060">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0">
        <v>27</v>
      </c>
      <c r="B624" s="1060">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0">
        <v>28</v>
      </c>
      <c r="B625" s="1060">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0">
        <v>29</v>
      </c>
      <c r="B626" s="1060">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0">
        <v>30</v>
      </c>
      <c r="B627" s="1060">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357</v>
      </c>
      <c r="Z630" s="368"/>
      <c r="AA630" s="368"/>
      <c r="AB630" s="368"/>
      <c r="AC630" s="148" t="s">
        <v>342</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0">
        <v>1</v>
      </c>
      <c r="B631" s="1060">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0">
        <v>2</v>
      </c>
      <c r="B632" s="1060">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0">
        <v>3</v>
      </c>
      <c r="B633" s="1060">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0">
        <v>4</v>
      </c>
      <c r="B634" s="1060">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0">
        <v>5</v>
      </c>
      <c r="B635" s="1060">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0">
        <v>6</v>
      </c>
      <c r="B636" s="1060">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0">
        <v>7</v>
      </c>
      <c r="B637" s="1060">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0">
        <v>8</v>
      </c>
      <c r="B638" s="1060">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0">
        <v>9</v>
      </c>
      <c r="B639" s="1060">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0">
        <v>10</v>
      </c>
      <c r="B640" s="1060">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0">
        <v>11</v>
      </c>
      <c r="B641" s="1060">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0">
        <v>12</v>
      </c>
      <c r="B642" s="1060">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0">
        <v>13</v>
      </c>
      <c r="B643" s="1060">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0">
        <v>14</v>
      </c>
      <c r="B644" s="1060">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0">
        <v>15</v>
      </c>
      <c r="B645" s="1060">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0">
        <v>16</v>
      </c>
      <c r="B646" s="1060">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0">
        <v>17</v>
      </c>
      <c r="B647" s="1060">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0">
        <v>18</v>
      </c>
      <c r="B648" s="1060">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0">
        <v>19</v>
      </c>
      <c r="B649" s="1060">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0">
        <v>20</v>
      </c>
      <c r="B650" s="1060">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0">
        <v>21</v>
      </c>
      <c r="B651" s="1060">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0">
        <v>22</v>
      </c>
      <c r="B652" s="1060">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0">
        <v>23</v>
      </c>
      <c r="B653" s="1060">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0">
        <v>24</v>
      </c>
      <c r="B654" s="1060">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0">
        <v>25</v>
      </c>
      <c r="B655" s="1060">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0">
        <v>26</v>
      </c>
      <c r="B656" s="1060">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0">
        <v>27</v>
      </c>
      <c r="B657" s="1060">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0">
        <v>28</v>
      </c>
      <c r="B658" s="1060">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0">
        <v>29</v>
      </c>
      <c r="B659" s="1060">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0">
        <v>30</v>
      </c>
      <c r="B660" s="1060">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357</v>
      </c>
      <c r="Z663" s="368"/>
      <c r="AA663" s="368"/>
      <c r="AB663" s="368"/>
      <c r="AC663" s="148" t="s">
        <v>342</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0">
        <v>1</v>
      </c>
      <c r="B664" s="1060">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0">
        <v>2</v>
      </c>
      <c r="B665" s="1060">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0">
        <v>3</v>
      </c>
      <c r="B666" s="1060">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0">
        <v>4</v>
      </c>
      <c r="B667" s="1060">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0">
        <v>5</v>
      </c>
      <c r="B668" s="1060">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0">
        <v>6</v>
      </c>
      <c r="B669" s="1060">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0">
        <v>7</v>
      </c>
      <c r="B670" s="1060">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0">
        <v>8</v>
      </c>
      <c r="B671" s="1060">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0">
        <v>9</v>
      </c>
      <c r="B672" s="1060">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0">
        <v>10</v>
      </c>
      <c r="B673" s="1060">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0">
        <v>11</v>
      </c>
      <c r="B674" s="1060">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0">
        <v>12</v>
      </c>
      <c r="B675" s="1060">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0">
        <v>13</v>
      </c>
      <c r="B676" s="1060">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0">
        <v>14</v>
      </c>
      <c r="B677" s="1060">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0">
        <v>15</v>
      </c>
      <c r="B678" s="1060">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0">
        <v>16</v>
      </c>
      <c r="B679" s="1060">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0">
        <v>17</v>
      </c>
      <c r="B680" s="1060">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0">
        <v>18</v>
      </c>
      <c r="B681" s="1060">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0">
        <v>19</v>
      </c>
      <c r="B682" s="1060">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0">
        <v>20</v>
      </c>
      <c r="B683" s="1060">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0">
        <v>21</v>
      </c>
      <c r="B684" s="1060">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0">
        <v>22</v>
      </c>
      <c r="B685" s="1060">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0">
        <v>23</v>
      </c>
      <c r="B686" s="1060">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0">
        <v>24</v>
      </c>
      <c r="B687" s="1060">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0">
        <v>25</v>
      </c>
      <c r="B688" s="1060">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0">
        <v>26</v>
      </c>
      <c r="B689" s="1060">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0">
        <v>27</v>
      </c>
      <c r="B690" s="1060">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0">
        <v>28</v>
      </c>
      <c r="B691" s="1060">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0">
        <v>29</v>
      </c>
      <c r="B692" s="1060">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0">
        <v>30</v>
      </c>
      <c r="B693" s="1060">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357</v>
      </c>
      <c r="Z696" s="368"/>
      <c r="AA696" s="368"/>
      <c r="AB696" s="368"/>
      <c r="AC696" s="148" t="s">
        <v>342</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0">
        <v>1</v>
      </c>
      <c r="B697" s="1060">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0">
        <v>2</v>
      </c>
      <c r="B698" s="1060">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0">
        <v>3</v>
      </c>
      <c r="B699" s="1060">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0">
        <v>4</v>
      </c>
      <c r="B700" s="1060">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0">
        <v>5</v>
      </c>
      <c r="B701" s="1060">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0">
        <v>6</v>
      </c>
      <c r="B702" s="1060">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0">
        <v>7</v>
      </c>
      <c r="B703" s="1060">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0">
        <v>8</v>
      </c>
      <c r="B704" s="1060">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0">
        <v>9</v>
      </c>
      <c r="B705" s="1060">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0">
        <v>10</v>
      </c>
      <c r="B706" s="1060">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0">
        <v>11</v>
      </c>
      <c r="B707" s="1060">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0">
        <v>12</v>
      </c>
      <c r="B708" s="1060">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0">
        <v>13</v>
      </c>
      <c r="B709" s="1060">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0">
        <v>14</v>
      </c>
      <c r="B710" s="1060">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0">
        <v>15</v>
      </c>
      <c r="B711" s="1060">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0">
        <v>16</v>
      </c>
      <c r="B712" s="1060">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0">
        <v>17</v>
      </c>
      <c r="B713" s="1060">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0">
        <v>18</v>
      </c>
      <c r="B714" s="1060">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0">
        <v>19</v>
      </c>
      <c r="B715" s="1060">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0">
        <v>20</v>
      </c>
      <c r="B716" s="1060">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0">
        <v>21</v>
      </c>
      <c r="B717" s="1060">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0">
        <v>22</v>
      </c>
      <c r="B718" s="1060">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0">
        <v>23</v>
      </c>
      <c r="B719" s="1060">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0">
        <v>24</v>
      </c>
      <c r="B720" s="1060">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0">
        <v>25</v>
      </c>
      <c r="B721" s="1060">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0">
        <v>26</v>
      </c>
      <c r="B722" s="1060">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0">
        <v>27</v>
      </c>
      <c r="B723" s="1060">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0">
        <v>28</v>
      </c>
      <c r="B724" s="1060">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0">
        <v>29</v>
      </c>
      <c r="B725" s="1060">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0">
        <v>30</v>
      </c>
      <c r="B726" s="1060">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357</v>
      </c>
      <c r="Z729" s="368"/>
      <c r="AA729" s="368"/>
      <c r="AB729" s="368"/>
      <c r="AC729" s="148" t="s">
        <v>342</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0">
        <v>1</v>
      </c>
      <c r="B730" s="1060">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0">
        <v>2</v>
      </c>
      <c r="B731" s="1060">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0">
        <v>3</v>
      </c>
      <c r="B732" s="1060">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0">
        <v>4</v>
      </c>
      <c r="B733" s="1060">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0">
        <v>5</v>
      </c>
      <c r="B734" s="1060">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0">
        <v>6</v>
      </c>
      <c r="B735" s="1060">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0">
        <v>7</v>
      </c>
      <c r="B736" s="1060">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0">
        <v>8</v>
      </c>
      <c r="B737" s="1060">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0">
        <v>9</v>
      </c>
      <c r="B738" s="1060">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0">
        <v>10</v>
      </c>
      <c r="B739" s="1060">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0">
        <v>11</v>
      </c>
      <c r="B740" s="1060">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0">
        <v>12</v>
      </c>
      <c r="B741" s="1060">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0">
        <v>13</v>
      </c>
      <c r="B742" s="1060">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0">
        <v>14</v>
      </c>
      <c r="B743" s="1060">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0">
        <v>15</v>
      </c>
      <c r="B744" s="1060">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0">
        <v>16</v>
      </c>
      <c r="B745" s="1060">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0">
        <v>17</v>
      </c>
      <c r="B746" s="1060">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0">
        <v>18</v>
      </c>
      <c r="B747" s="1060">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0">
        <v>19</v>
      </c>
      <c r="B748" s="1060">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0">
        <v>20</v>
      </c>
      <c r="B749" s="1060">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0">
        <v>21</v>
      </c>
      <c r="B750" s="1060">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0">
        <v>22</v>
      </c>
      <c r="B751" s="1060">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0">
        <v>23</v>
      </c>
      <c r="B752" s="1060">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0">
        <v>24</v>
      </c>
      <c r="B753" s="1060">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0">
        <v>25</v>
      </c>
      <c r="B754" s="1060">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0">
        <v>26</v>
      </c>
      <c r="B755" s="1060">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0">
        <v>27</v>
      </c>
      <c r="B756" s="1060">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0">
        <v>28</v>
      </c>
      <c r="B757" s="1060">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0">
        <v>29</v>
      </c>
      <c r="B758" s="1060">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0">
        <v>30</v>
      </c>
      <c r="B759" s="1060">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357</v>
      </c>
      <c r="Z762" s="368"/>
      <c r="AA762" s="368"/>
      <c r="AB762" s="368"/>
      <c r="AC762" s="148" t="s">
        <v>342</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0">
        <v>1</v>
      </c>
      <c r="B763" s="1060">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0">
        <v>2</v>
      </c>
      <c r="B764" s="1060">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0">
        <v>3</v>
      </c>
      <c r="B765" s="1060">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0">
        <v>4</v>
      </c>
      <c r="B766" s="1060">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0">
        <v>5</v>
      </c>
      <c r="B767" s="1060">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0">
        <v>6</v>
      </c>
      <c r="B768" s="1060">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0">
        <v>7</v>
      </c>
      <c r="B769" s="1060">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0">
        <v>8</v>
      </c>
      <c r="B770" s="1060">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0">
        <v>9</v>
      </c>
      <c r="B771" s="1060">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0">
        <v>10</v>
      </c>
      <c r="B772" s="1060">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0">
        <v>11</v>
      </c>
      <c r="B773" s="1060">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0">
        <v>12</v>
      </c>
      <c r="B774" s="1060">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0">
        <v>13</v>
      </c>
      <c r="B775" s="1060">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0">
        <v>14</v>
      </c>
      <c r="B776" s="1060">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0">
        <v>15</v>
      </c>
      <c r="B777" s="1060">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0">
        <v>16</v>
      </c>
      <c r="B778" s="1060">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0">
        <v>17</v>
      </c>
      <c r="B779" s="1060">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0">
        <v>18</v>
      </c>
      <c r="B780" s="1060">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0">
        <v>19</v>
      </c>
      <c r="B781" s="1060">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0">
        <v>20</v>
      </c>
      <c r="B782" s="1060">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0">
        <v>21</v>
      </c>
      <c r="B783" s="1060">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0">
        <v>22</v>
      </c>
      <c r="B784" s="1060">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0">
        <v>23</v>
      </c>
      <c r="B785" s="1060">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0">
        <v>24</v>
      </c>
      <c r="B786" s="1060">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0">
        <v>25</v>
      </c>
      <c r="B787" s="1060">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0">
        <v>26</v>
      </c>
      <c r="B788" s="1060">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0">
        <v>27</v>
      </c>
      <c r="B789" s="1060">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0">
        <v>28</v>
      </c>
      <c r="B790" s="1060">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0">
        <v>29</v>
      </c>
      <c r="B791" s="1060">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0">
        <v>30</v>
      </c>
      <c r="B792" s="1060">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357</v>
      </c>
      <c r="Z795" s="368"/>
      <c r="AA795" s="368"/>
      <c r="AB795" s="368"/>
      <c r="AC795" s="148" t="s">
        <v>342</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0">
        <v>1</v>
      </c>
      <c r="B796" s="1060">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0">
        <v>2</v>
      </c>
      <c r="B797" s="1060">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0">
        <v>3</v>
      </c>
      <c r="B798" s="1060">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0">
        <v>4</v>
      </c>
      <c r="B799" s="1060">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0">
        <v>5</v>
      </c>
      <c r="B800" s="1060">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0">
        <v>6</v>
      </c>
      <c r="B801" s="1060">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0">
        <v>7</v>
      </c>
      <c r="B802" s="1060">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0">
        <v>8</v>
      </c>
      <c r="B803" s="1060">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0">
        <v>9</v>
      </c>
      <c r="B804" s="1060">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0">
        <v>10</v>
      </c>
      <c r="B805" s="1060">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0">
        <v>11</v>
      </c>
      <c r="B806" s="1060">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0">
        <v>12</v>
      </c>
      <c r="B807" s="1060">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0">
        <v>13</v>
      </c>
      <c r="B808" s="1060">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0">
        <v>14</v>
      </c>
      <c r="B809" s="1060">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0">
        <v>15</v>
      </c>
      <c r="B810" s="1060">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0">
        <v>16</v>
      </c>
      <c r="B811" s="1060">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0">
        <v>17</v>
      </c>
      <c r="B812" s="1060">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0">
        <v>18</v>
      </c>
      <c r="B813" s="1060">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0">
        <v>19</v>
      </c>
      <c r="B814" s="1060">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0">
        <v>20</v>
      </c>
      <c r="B815" s="1060">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0">
        <v>21</v>
      </c>
      <c r="B816" s="1060">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0">
        <v>22</v>
      </c>
      <c r="B817" s="1060">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0">
        <v>23</v>
      </c>
      <c r="B818" s="1060">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0">
        <v>24</v>
      </c>
      <c r="B819" s="1060">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0">
        <v>25</v>
      </c>
      <c r="B820" s="1060">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0">
        <v>26</v>
      </c>
      <c r="B821" s="1060">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0">
        <v>27</v>
      </c>
      <c r="B822" s="1060">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0">
        <v>28</v>
      </c>
      <c r="B823" s="1060">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0">
        <v>29</v>
      </c>
      <c r="B824" s="1060">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0">
        <v>30</v>
      </c>
      <c r="B825" s="1060">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357</v>
      </c>
      <c r="Z828" s="368"/>
      <c r="AA828" s="368"/>
      <c r="AB828" s="368"/>
      <c r="AC828" s="148" t="s">
        <v>342</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0">
        <v>1</v>
      </c>
      <c r="B829" s="1060">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0">
        <v>2</v>
      </c>
      <c r="B830" s="1060">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0">
        <v>3</v>
      </c>
      <c r="B831" s="1060">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0">
        <v>4</v>
      </c>
      <c r="B832" s="1060">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0">
        <v>5</v>
      </c>
      <c r="B833" s="1060">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0">
        <v>6</v>
      </c>
      <c r="B834" s="1060">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0">
        <v>7</v>
      </c>
      <c r="B835" s="1060">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0">
        <v>8</v>
      </c>
      <c r="B836" s="1060">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0">
        <v>9</v>
      </c>
      <c r="B837" s="1060">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0">
        <v>10</v>
      </c>
      <c r="B838" s="1060">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0">
        <v>11</v>
      </c>
      <c r="B839" s="1060">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0">
        <v>12</v>
      </c>
      <c r="B840" s="1060">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0">
        <v>13</v>
      </c>
      <c r="B841" s="1060">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0">
        <v>14</v>
      </c>
      <c r="B842" s="1060">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0">
        <v>15</v>
      </c>
      <c r="B843" s="1060">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0">
        <v>16</v>
      </c>
      <c r="B844" s="1060">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0">
        <v>17</v>
      </c>
      <c r="B845" s="1060">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0">
        <v>18</v>
      </c>
      <c r="B846" s="1060">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0">
        <v>19</v>
      </c>
      <c r="B847" s="1060">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0">
        <v>20</v>
      </c>
      <c r="B848" s="1060">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0">
        <v>21</v>
      </c>
      <c r="B849" s="1060">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0">
        <v>22</v>
      </c>
      <c r="B850" s="1060">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0">
        <v>23</v>
      </c>
      <c r="B851" s="1060">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0">
        <v>24</v>
      </c>
      <c r="B852" s="1060">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0">
        <v>25</v>
      </c>
      <c r="B853" s="1060">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0">
        <v>26</v>
      </c>
      <c r="B854" s="1060">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0">
        <v>27</v>
      </c>
      <c r="B855" s="1060">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0">
        <v>28</v>
      </c>
      <c r="B856" s="1060">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0">
        <v>29</v>
      </c>
      <c r="B857" s="1060">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0">
        <v>30</v>
      </c>
      <c r="B858" s="1060">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357</v>
      </c>
      <c r="Z861" s="368"/>
      <c r="AA861" s="368"/>
      <c r="AB861" s="368"/>
      <c r="AC861" s="148" t="s">
        <v>342</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0">
        <v>1</v>
      </c>
      <c r="B862" s="1060">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0">
        <v>2</v>
      </c>
      <c r="B863" s="1060">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0">
        <v>3</v>
      </c>
      <c r="B864" s="1060">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0">
        <v>4</v>
      </c>
      <c r="B865" s="1060">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0">
        <v>5</v>
      </c>
      <c r="B866" s="1060">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0">
        <v>6</v>
      </c>
      <c r="B867" s="1060">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0">
        <v>7</v>
      </c>
      <c r="B868" s="1060">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0">
        <v>8</v>
      </c>
      <c r="B869" s="1060">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0">
        <v>9</v>
      </c>
      <c r="B870" s="1060">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0">
        <v>10</v>
      </c>
      <c r="B871" s="1060">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0">
        <v>11</v>
      </c>
      <c r="B872" s="1060">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0">
        <v>12</v>
      </c>
      <c r="B873" s="1060">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0">
        <v>13</v>
      </c>
      <c r="B874" s="1060">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0">
        <v>14</v>
      </c>
      <c r="B875" s="1060">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0">
        <v>15</v>
      </c>
      <c r="B876" s="1060">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0">
        <v>16</v>
      </c>
      <c r="B877" s="1060">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0">
        <v>17</v>
      </c>
      <c r="B878" s="1060">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0">
        <v>18</v>
      </c>
      <c r="B879" s="1060">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0">
        <v>19</v>
      </c>
      <c r="B880" s="1060">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0">
        <v>20</v>
      </c>
      <c r="B881" s="1060">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0">
        <v>21</v>
      </c>
      <c r="B882" s="1060">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0">
        <v>22</v>
      </c>
      <c r="B883" s="1060">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0">
        <v>23</v>
      </c>
      <c r="B884" s="1060">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0">
        <v>24</v>
      </c>
      <c r="B885" s="1060">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0">
        <v>25</v>
      </c>
      <c r="B886" s="1060">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0">
        <v>26</v>
      </c>
      <c r="B887" s="1060">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0">
        <v>27</v>
      </c>
      <c r="B888" s="1060">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0">
        <v>28</v>
      </c>
      <c r="B889" s="1060">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0">
        <v>29</v>
      </c>
      <c r="B890" s="1060">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0">
        <v>30</v>
      </c>
      <c r="B891" s="1060">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357</v>
      </c>
      <c r="Z894" s="368"/>
      <c r="AA894" s="368"/>
      <c r="AB894" s="368"/>
      <c r="AC894" s="148" t="s">
        <v>342</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0">
        <v>1</v>
      </c>
      <c r="B895" s="1060">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0">
        <v>2</v>
      </c>
      <c r="B896" s="1060">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0">
        <v>3</v>
      </c>
      <c r="B897" s="1060">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0">
        <v>4</v>
      </c>
      <c r="B898" s="1060">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0">
        <v>5</v>
      </c>
      <c r="B899" s="1060">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0">
        <v>6</v>
      </c>
      <c r="B900" s="1060">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0">
        <v>7</v>
      </c>
      <c r="B901" s="1060">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0">
        <v>8</v>
      </c>
      <c r="B902" s="1060">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0">
        <v>9</v>
      </c>
      <c r="B903" s="1060">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0">
        <v>10</v>
      </c>
      <c r="B904" s="1060">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0">
        <v>11</v>
      </c>
      <c r="B905" s="1060">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0">
        <v>12</v>
      </c>
      <c r="B906" s="1060">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0">
        <v>13</v>
      </c>
      <c r="B907" s="1060">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0">
        <v>14</v>
      </c>
      <c r="B908" s="1060">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0">
        <v>15</v>
      </c>
      <c r="B909" s="1060">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0">
        <v>16</v>
      </c>
      <c r="B910" s="1060">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0">
        <v>17</v>
      </c>
      <c r="B911" s="1060">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0">
        <v>18</v>
      </c>
      <c r="B912" s="1060">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0">
        <v>19</v>
      </c>
      <c r="B913" s="1060">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0">
        <v>20</v>
      </c>
      <c r="B914" s="1060">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0">
        <v>21</v>
      </c>
      <c r="B915" s="1060">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0">
        <v>22</v>
      </c>
      <c r="B916" s="1060">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0">
        <v>23</v>
      </c>
      <c r="B917" s="1060">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0">
        <v>24</v>
      </c>
      <c r="B918" s="1060">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0">
        <v>25</v>
      </c>
      <c r="B919" s="1060">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0">
        <v>26</v>
      </c>
      <c r="B920" s="1060">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0">
        <v>27</v>
      </c>
      <c r="B921" s="1060">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0">
        <v>28</v>
      </c>
      <c r="B922" s="1060">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0">
        <v>29</v>
      </c>
      <c r="B923" s="1060">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0">
        <v>30</v>
      </c>
      <c r="B924" s="1060">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357</v>
      </c>
      <c r="Z927" s="368"/>
      <c r="AA927" s="368"/>
      <c r="AB927" s="368"/>
      <c r="AC927" s="148" t="s">
        <v>342</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0">
        <v>1</v>
      </c>
      <c r="B928" s="1060">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0">
        <v>2</v>
      </c>
      <c r="B929" s="1060">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0">
        <v>3</v>
      </c>
      <c r="B930" s="1060">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0">
        <v>4</v>
      </c>
      <c r="B931" s="1060">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0">
        <v>5</v>
      </c>
      <c r="B932" s="1060">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0">
        <v>6</v>
      </c>
      <c r="B933" s="1060">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0">
        <v>7</v>
      </c>
      <c r="B934" s="1060">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0">
        <v>8</v>
      </c>
      <c r="B935" s="1060">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0">
        <v>9</v>
      </c>
      <c r="B936" s="1060">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0">
        <v>10</v>
      </c>
      <c r="B937" s="1060">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0">
        <v>11</v>
      </c>
      <c r="B938" s="1060">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0">
        <v>12</v>
      </c>
      <c r="B939" s="1060">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0">
        <v>13</v>
      </c>
      <c r="B940" s="1060">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0">
        <v>14</v>
      </c>
      <c r="B941" s="1060">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0">
        <v>15</v>
      </c>
      <c r="B942" s="1060">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0">
        <v>16</v>
      </c>
      <c r="B943" s="1060">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0">
        <v>17</v>
      </c>
      <c r="B944" s="1060">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0">
        <v>18</v>
      </c>
      <c r="B945" s="1060">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0">
        <v>19</v>
      </c>
      <c r="B946" s="1060">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0">
        <v>20</v>
      </c>
      <c r="B947" s="1060">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0">
        <v>21</v>
      </c>
      <c r="B948" s="1060">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0">
        <v>22</v>
      </c>
      <c r="B949" s="1060">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0">
        <v>23</v>
      </c>
      <c r="B950" s="1060">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0">
        <v>24</v>
      </c>
      <c r="B951" s="1060">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0">
        <v>25</v>
      </c>
      <c r="B952" s="1060">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0">
        <v>26</v>
      </c>
      <c r="B953" s="1060">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0">
        <v>27</v>
      </c>
      <c r="B954" s="1060">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0">
        <v>28</v>
      </c>
      <c r="B955" s="1060">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0">
        <v>29</v>
      </c>
      <c r="B956" s="1060">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0">
        <v>30</v>
      </c>
      <c r="B957" s="1060">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357</v>
      </c>
      <c r="Z960" s="368"/>
      <c r="AA960" s="368"/>
      <c r="AB960" s="368"/>
      <c r="AC960" s="148" t="s">
        <v>342</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0">
        <v>1</v>
      </c>
      <c r="B961" s="1060">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0">
        <v>2</v>
      </c>
      <c r="B962" s="1060">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0">
        <v>3</v>
      </c>
      <c r="B963" s="1060">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0">
        <v>4</v>
      </c>
      <c r="B964" s="1060">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0">
        <v>5</v>
      </c>
      <c r="B965" s="1060">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0">
        <v>6</v>
      </c>
      <c r="B966" s="1060">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0">
        <v>7</v>
      </c>
      <c r="B967" s="1060">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0">
        <v>8</v>
      </c>
      <c r="B968" s="1060">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0">
        <v>9</v>
      </c>
      <c r="B969" s="1060">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0">
        <v>10</v>
      </c>
      <c r="B970" s="1060">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0">
        <v>11</v>
      </c>
      <c r="B971" s="1060">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0">
        <v>12</v>
      </c>
      <c r="B972" s="1060">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0">
        <v>13</v>
      </c>
      <c r="B973" s="1060">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0">
        <v>14</v>
      </c>
      <c r="B974" s="1060">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0">
        <v>15</v>
      </c>
      <c r="B975" s="1060">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0">
        <v>16</v>
      </c>
      <c r="B976" s="1060">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0">
        <v>17</v>
      </c>
      <c r="B977" s="1060">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0">
        <v>18</v>
      </c>
      <c r="B978" s="1060">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0">
        <v>19</v>
      </c>
      <c r="B979" s="1060">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0">
        <v>20</v>
      </c>
      <c r="B980" s="1060">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0">
        <v>21</v>
      </c>
      <c r="B981" s="1060">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0">
        <v>22</v>
      </c>
      <c r="B982" s="1060">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0">
        <v>23</v>
      </c>
      <c r="B983" s="1060">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0">
        <v>24</v>
      </c>
      <c r="B984" s="1060">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0">
        <v>25</v>
      </c>
      <c r="B985" s="1060">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0">
        <v>26</v>
      </c>
      <c r="B986" s="1060">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0">
        <v>27</v>
      </c>
      <c r="B987" s="1060">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0">
        <v>28</v>
      </c>
      <c r="B988" s="1060">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0">
        <v>29</v>
      </c>
      <c r="B989" s="1060">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0">
        <v>30</v>
      </c>
      <c r="B990" s="1060">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357</v>
      </c>
      <c r="Z993" s="368"/>
      <c r="AA993" s="368"/>
      <c r="AB993" s="368"/>
      <c r="AC993" s="148" t="s">
        <v>342</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0">
        <v>1</v>
      </c>
      <c r="B994" s="1060">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0">
        <v>2</v>
      </c>
      <c r="B995" s="1060">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0">
        <v>3</v>
      </c>
      <c r="B996" s="1060">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0">
        <v>4</v>
      </c>
      <c r="B997" s="1060">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0">
        <v>5</v>
      </c>
      <c r="B998" s="1060">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0">
        <v>6</v>
      </c>
      <c r="B999" s="1060">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0">
        <v>7</v>
      </c>
      <c r="B1000" s="1060">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0">
        <v>8</v>
      </c>
      <c r="B1001" s="1060">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0">
        <v>9</v>
      </c>
      <c r="B1002" s="1060">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0">
        <v>10</v>
      </c>
      <c r="B1003" s="1060">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0">
        <v>11</v>
      </c>
      <c r="B1004" s="1060">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0">
        <v>12</v>
      </c>
      <c r="B1005" s="1060">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0">
        <v>13</v>
      </c>
      <c r="B1006" s="1060">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0">
        <v>14</v>
      </c>
      <c r="B1007" s="1060">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0">
        <v>15</v>
      </c>
      <c r="B1008" s="1060">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0">
        <v>16</v>
      </c>
      <c r="B1009" s="1060">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0">
        <v>17</v>
      </c>
      <c r="B1010" s="1060">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0">
        <v>18</v>
      </c>
      <c r="B1011" s="1060">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0">
        <v>19</v>
      </c>
      <c r="B1012" s="1060">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0">
        <v>20</v>
      </c>
      <c r="B1013" s="1060">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0">
        <v>21</v>
      </c>
      <c r="B1014" s="1060">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0">
        <v>22</v>
      </c>
      <c r="B1015" s="1060">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0">
        <v>23</v>
      </c>
      <c r="B1016" s="1060">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0">
        <v>24</v>
      </c>
      <c r="B1017" s="1060">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0">
        <v>25</v>
      </c>
      <c r="B1018" s="1060">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0">
        <v>26</v>
      </c>
      <c r="B1019" s="1060">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0">
        <v>27</v>
      </c>
      <c r="B1020" s="1060">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0">
        <v>28</v>
      </c>
      <c r="B1021" s="1060">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0">
        <v>29</v>
      </c>
      <c r="B1022" s="1060">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0">
        <v>30</v>
      </c>
      <c r="B1023" s="1060">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357</v>
      </c>
      <c r="Z1026" s="368"/>
      <c r="AA1026" s="368"/>
      <c r="AB1026" s="368"/>
      <c r="AC1026" s="148" t="s">
        <v>342</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0">
        <v>1</v>
      </c>
      <c r="B1027" s="1060">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0">
        <v>2</v>
      </c>
      <c r="B1028" s="1060">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0">
        <v>3</v>
      </c>
      <c r="B1029" s="1060">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0">
        <v>4</v>
      </c>
      <c r="B1030" s="1060">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0">
        <v>5</v>
      </c>
      <c r="B1031" s="1060">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0">
        <v>6</v>
      </c>
      <c r="B1032" s="1060">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0">
        <v>7</v>
      </c>
      <c r="B1033" s="1060">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0">
        <v>8</v>
      </c>
      <c r="B1034" s="1060">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0">
        <v>9</v>
      </c>
      <c r="B1035" s="1060">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0">
        <v>10</v>
      </c>
      <c r="B1036" s="1060">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0">
        <v>11</v>
      </c>
      <c r="B1037" s="1060">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0">
        <v>12</v>
      </c>
      <c r="B1038" s="1060">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0">
        <v>13</v>
      </c>
      <c r="B1039" s="1060">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0">
        <v>14</v>
      </c>
      <c r="B1040" s="1060">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0">
        <v>15</v>
      </c>
      <c r="B1041" s="1060">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0">
        <v>16</v>
      </c>
      <c r="B1042" s="1060">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0">
        <v>17</v>
      </c>
      <c r="B1043" s="1060">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0">
        <v>18</v>
      </c>
      <c r="B1044" s="1060">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0">
        <v>19</v>
      </c>
      <c r="B1045" s="1060">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0">
        <v>20</v>
      </c>
      <c r="B1046" s="1060">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0">
        <v>21</v>
      </c>
      <c r="B1047" s="1060">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0">
        <v>22</v>
      </c>
      <c r="B1048" s="1060">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0">
        <v>23</v>
      </c>
      <c r="B1049" s="1060">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0">
        <v>24</v>
      </c>
      <c r="B1050" s="1060">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0">
        <v>25</v>
      </c>
      <c r="B1051" s="1060">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0">
        <v>26</v>
      </c>
      <c r="B1052" s="1060">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0">
        <v>27</v>
      </c>
      <c r="B1053" s="1060">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0">
        <v>28</v>
      </c>
      <c r="B1054" s="1060">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0">
        <v>29</v>
      </c>
      <c r="B1055" s="1060">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0">
        <v>30</v>
      </c>
      <c r="B1056" s="1060">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357</v>
      </c>
      <c r="Z1059" s="368"/>
      <c r="AA1059" s="368"/>
      <c r="AB1059" s="368"/>
      <c r="AC1059" s="148" t="s">
        <v>342</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0">
        <v>1</v>
      </c>
      <c r="B1060" s="1060">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0">
        <v>2</v>
      </c>
      <c r="B1061" s="1060">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0">
        <v>3</v>
      </c>
      <c r="B1062" s="1060">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0">
        <v>4</v>
      </c>
      <c r="B1063" s="1060">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0">
        <v>5</v>
      </c>
      <c r="B1064" s="1060">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0">
        <v>6</v>
      </c>
      <c r="B1065" s="1060">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0">
        <v>7</v>
      </c>
      <c r="B1066" s="1060">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0">
        <v>8</v>
      </c>
      <c r="B1067" s="1060">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0">
        <v>9</v>
      </c>
      <c r="B1068" s="1060">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0">
        <v>10</v>
      </c>
      <c r="B1069" s="1060">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0">
        <v>11</v>
      </c>
      <c r="B1070" s="1060">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0">
        <v>12</v>
      </c>
      <c r="B1071" s="1060">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0">
        <v>13</v>
      </c>
      <c r="B1072" s="1060">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0">
        <v>14</v>
      </c>
      <c r="B1073" s="1060">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0">
        <v>15</v>
      </c>
      <c r="B1074" s="1060">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0">
        <v>16</v>
      </c>
      <c r="B1075" s="1060">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0">
        <v>17</v>
      </c>
      <c r="B1076" s="1060">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0">
        <v>18</v>
      </c>
      <c r="B1077" s="1060">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0">
        <v>19</v>
      </c>
      <c r="B1078" s="1060">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0">
        <v>20</v>
      </c>
      <c r="B1079" s="1060">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0">
        <v>21</v>
      </c>
      <c r="B1080" s="1060">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0">
        <v>22</v>
      </c>
      <c r="B1081" s="1060">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0">
        <v>23</v>
      </c>
      <c r="B1082" s="1060">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0">
        <v>24</v>
      </c>
      <c r="B1083" s="1060">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0">
        <v>25</v>
      </c>
      <c r="B1084" s="1060">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0">
        <v>26</v>
      </c>
      <c r="B1085" s="1060">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0">
        <v>27</v>
      </c>
      <c r="B1086" s="1060">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0">
        <v>28</v>
      </c>
      <c r="B1087" s="1060">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0">
        <v>29</v>
      </c>
      <c r="B1088" s="1060">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0">
        <v>30</v>
      </c>
      <c r="B1089" s="1060">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357</v>
      </c>
      <c r="Z1092" s="368"/>
      <c r="AA1092" s="368"/>
      <c r="AB1092" s="368"/>
      <c r="AC1092" s="148" t="s">
        <v>342</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0">
        <v>1</v>
      </c>
      <c r="B1093" s="1060">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0">
        <v>2</v>
      </c>
      <c r="B1094" s="1060">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0">
        <v>3</v>
      </c>
      <c r="B1095" s="1060">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0">
        <v>4</v>
      </c>
      <c r="B1096" s="1060">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0">
        <v>5</v>
      </c>
      <c r="B1097" s="1060">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0">
        <v>6</v>
      </c>
      <c r="B1098" s="1060">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0">
        <v>7</v>
      </c>
      <c r="B1099" s="1060">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0">
        <v>8</v>
      </c>
      <c r="B1100" s="1060">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0">
        <v>9</v>
      </c>
      <c r="B1101" s="1060">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0">
        <v>10</v>
      </c>
      <c r="B1102" s="1060">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0">
        <v>11</v>
      </c>
      <c r="B1103" s="1060">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0">
        <v>12</v>
      </c>
      <c r="B1104" s="1060">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0">
        <v>13</v>
      </c>
      <c r="B1105" s="1060">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0">
        <v>14</v>
      </c>
      <c r="B1106" s="1060">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0">
        <v>15</v>
      </c>
      <c r="B1107" s="1060">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0">
        <v>16</v>
      </c>
      <c r="B1108" s="1060">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0">
        <v>17</v>
      </c>
      <c r="B1109" s="1060">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0">
        <v>18</v>
      </c>
      <c r="B1110" s="1060">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0">
        <v>19</v>
      </c>
      <c r="B1111" s="1060">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0">
        <v>20</v>
      </c>
      <c r="B1112" s="1060">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0">
        <v>21</v>
      </c>
      <c r="B1113" s="1060">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0">
        <v>22</v>
      </c>
      <c r="B1114" s="1060">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0">
        <v>23</v>
      </c>
      <c r="B1115" s="1060">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0">
        <v>24</v>
      </c>
      <c r="B1116" s="1060">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0">
        <v>25</v>
      </c>
      <c r="B1117" s="1060">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0">
        <v>26</v>
      </c>
      <c r="B1118" s="1060">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0">
        <v>27</v>
      </c>
      <c r="B1119" s="1060">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0">
        <v>28</v>
      </c>
      <c r="B1120" s="1060">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0">
        <v>29</v>
      </c>
      <c r="B1121" s="1060">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0">
        <v>30</v>
      </c>
      <c r="B1122" s="1060">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357</v>
      </c>
      <c r="Z1125" s="368"/>
      <c r="AA1125" s="368"/>
      <c r="AB1125" s="368"/>
      <c r="AC1125" s="148" t="s">
        <v>342</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0">
        <v>1</v>
      </c>
      <c r="B1126" s="1060">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0">
        <v>2</v>
      </c>
      <c r="B1127" s="1060">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0">
        <v>3</v>
      </c>
      <c r="B1128" s="1060">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0">
        <v>4</v>
      </c>
      <c r="B1129" s="1060">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0">
        <v>5</v>
      </c>
      <c r="B1130" s="1060">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0">
        <v>6</v>
      </c>
      <c r="B1131" s="1060">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0">
        <v>7</v>
      </c>
      <c r="B1132" s="1060">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0">
        <v>8</v>
      </c>
      <c r="B1133" s="1060">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0">
        <v>9</v>
      </c>
      <c r="B1134" s="1060">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0">
        <v>10</v>
      </c>
      <c r="B1135" s="1060">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0">
        <v>11</v>
      </c>
      <c r="B1136" s="1060">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0">
        <v>12</v>
      </c>
      <c r="B1137" s="1060">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0">
        <v>13</v>
      </c>
      <c r="B1138" s="1060">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0">
        <v>14</v>
      </c>
      <c r="B1139" s="1060">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0">
        <v>15</v>
      </c>
      <c r="B1140" s="1060">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0">
        <v>16</v>
      </c>
      <c r="B1141" s="1060">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0">
        <v>17</v>
      </c>
      <c r="B1142" s="1060">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0">
        <v>18</v>
      </c>
      <c r="B1143" s="1060">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0">
        <v>19</v>
      </c>
      <c r="B1144" s="1060">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0">
        <v>20</v>
      </c>
      <c r="B1145" s="1060">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0">
        <v>21</v>
      </c>
      <c r="B1146" s="1060">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0">
        <v>22</v>
      </c>
      <c r="B1147" s="1060">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0">
        <v>23</v>
      </c>
      <c r="B1148" s="1060">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0">
        <v>24</v>
      </c>
      <c r="B1149" s="1060">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0">
        <v>25</v>
      </c>
      <c r="B1150" s="1060">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0">
        <v>26</v>
      </c>
      <c r="B1151" s="1060">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0">
        <v>27</v>
      </c>
      <c r="B1152" s="1060">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0">
        <v>28</v>
      </c>
      <c r="B1153" s="1060">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0">
        <v>29</v>
      </c>
      <c r="B1154" s="1060">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0">
        <v>30</v>
      </c>
      <c r="B1155" s="1060">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357</v>
      </c>
      <c r="Z1158" s="368"/>
      <c r="AA1158" s="368"/>
      <c r="AB1158" s="368"/>
      <c r="AC1158" s="148" t="s">
        <v>342</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0">
        <v>1</v>
      </c>
      <c r="B1159" s="1060">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0">
        <v>2</v>
      </c>
      <c r="B1160" s="1060">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0">
        <v>3</v>
      </c>
      <c r="B1161" s="1060">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0">
        <v>4</v>
      </c>
      <c r="B1162" s="1060">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0">
        <v>5</v>
      </c>
      <c r="B1163" s="1060">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0">
        <v>6</v>
      </c>
      <c r="B1164" s="1060">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0">
        <v>7</v>
      </c>
      <c r="B1165" s="1060">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0">
        <v>8</v>
      </c>
      <c r="B1166" s="1060">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0">
        <v>9</v>
      </c>
      <c r="B1167" s="1060">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0">
        <v>10</v>
      </c>
      <c r="B1168" s="1060">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0">
        <v>11</v>
      </c>
      <c r="B1169" s="1060">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0">
        <v>12</v>
      </c>
      <c r="B1170" s="1060">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0">
        <v>13</v>
      </c>
      <c r="B1171" s="1060">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0">
        <v>14</v>
      </c>
      <c r="B1172" s="1060">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0">
        <v>15</v>
      </c>
      <c r="B1173" s="1060">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0">
        <v>16</v>
      </c>
      <c r="B1174" s="1060">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0">
        <v>17</v>
      </c>
      <c r="B1175" s="1060">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0">
        <v>18</v>
      </c>
      <c r="B1176" s="1060">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0">
        <v>19</v>
      </c>
      <c r="B1177" s="1060">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0">
        <v>20</v>
      </c>
      <c r="B1178" s="1060">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0">
        <v>21</v>
      </c>
      <c r="B1179" s="1060">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0">
        <v>22</v>
      </c>
      <c r="B1180" s="1060">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0">
        <v>23</v>
      </c>
      <c r="B1181" s="1060">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0">
        <v>24</v>
      </c>
      <c r="B1182" s="1060">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0">
        <v>25</v>
      </c>
      <c r="B1183" s="1060">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0">
        <v>26</v>
      </c>
      <c r="B1184" s="1060">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0">
        <v>27</v>
      </c>
      <c r="B1185" s="1060">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0">
        <v>28</v>
      </c>
      <c r="B1186" s="1060">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0">
        <v>29</v>
      </c>
      <c r="B1187" s="1060">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0">
        <v>30</v>
      </c>
      <c r="B1188" s="1060">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357</v>
      </c>
      <c r="Z1191" s="368"/>
      <c r="AA1191" s="368"/>
      <c r="AB1191" s="368"/>
      <c r="AC1191" s="148" t="s">
        <v>342</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0">
        <v>1</v>
      </c>
      <c r="B1192" s="1060">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0">
        <v>2</v>
      </c>
      <c r="B1193" s="1060">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0">
        <v>3</v>
      </c>
      <c r="B1194" s="1060">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0">
        <v>4</v>
      </c>
      <c r="B1195" s="1060">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0">
        <v>5</v>
      </c>
      <c r="B1196" s="1060">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0">
        <v>6</v>
      </c>
      <c r="B1197" s="1060">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0">
        <v>7</v>
      </c>
      <c r="B1198" s="1060">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0">
        <v>8</v>
      </c>
      <c r="B1199" s="1060">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0">
        <v>9</v>
      </c>
      <c r="B1200" s="1060">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0">
        <v>10</v>
      </c>
      <c r="B1201" s="1060">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0">
        <v>11</v>
      </c>
      <c r="B1202" s="1060">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0">
        <v>12</v>
      </c>
      <c r="B1203" s="1060">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0">
        <v>13</v>
      </c>
      <c r="B1204" s="1060">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0">
        <v>14</v>
      </c>
      <c r="B1205" s="1060">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0">
        <v>15</v>
      </c>
      <c r="B1206" s="1060">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0">
        <v>16</v>
      </c>
      <c r="B1207" s="1060">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0">
        <v>17</v>
      </c>
      <c r="B1208" s="1060">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0">
        <v>18</v>
      </c>
      <c r="B1209" s="1060">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0">
        <v>19</v>
      </c>
      <c r="B1210" s="1060">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0">
        <v>20</v>
      </c>
      <c r="B1211" s="1060">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0">
        <v>21</v>
      </c>
      <c r="B1212" s="1060">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0">
        <v>22</v>
      </c>
      <c r="B1213" s="1060">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0">
        <v>23</v>
      </c>
      <c r="B1214" s="1060">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0">
        <v>24</v>
      </c>
      <c r="B1215" s="1060">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0">
        <v>25</v>
      </c>
      <c r="B1216" s="1060">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0">
        <v>26</v>
      </c>
      <c r="B1217" s="1060">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0">
        <v>27</v>
      </c>
      <c r="B1218" s="1060">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0">
        <v>28</v>
      </c>
      <c r="B1219" s="1060">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0">
        <v>29</v>
      </c>
      <c r="B1220" s="1060">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0">
        <v>30</v>
      </c>
      <c r="B1221" s="1060">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357</v>
      </c>
      <c r="Z1224" s="368"/>
      <c r="AA1224" s="368"/>
      <c r="AB1224" s="368"/>
      <c r="AC1224" s="148" t="s">
        <v>342</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0">
        <v>1</v>
      </c>
      <c r="B1225" s="1060">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0">
        <v>2</v>
      </c>
      <c r="B1226" s="1060">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0">
        <v>3</v>
      </c>
      <c r="B1227" s="1060">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0">
        <v>4</v>
      </c>
      <c r="B1228" s="1060">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0">
        <v>5</v>
      </c>
      <c r="B1229" s="1060">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0">
        <v>6</v>
      </c>
      <c r="B1230" s="1060">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0">
        <v>7</v>
      </c>
      <c r="B1231" s="1060">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0">
        <v>8</v>
      </c>
      <c r="B1232" s="1060">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0">
        <v>9</v>
      </c>
      <c r="B1233" s="1060">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0">
        <v>10</v>
      </c>
      <c r="B1234" s="1060">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0">
        <v>11</v>
      </c>
      <c r="B1235" s="1060">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0">
        <v>12</v>
      </c>
      <c r="B1236" s="1060">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0">
        <v>13</v>
      </c>
      <c r="B1237" s="1060">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0">
        <v>14</v>
      </c>
      <c r="B1238" s="1060">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0">
        <v>15</v>
      </c>
      <c r="B1239" s="1060">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0">
        <v>16</v>
      </c>
      <c r="B1240" s="1060">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0">
        <v>17</v>
      </c>
      <c r="B1241" s="1060">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0">
        <v>18</v>
      </c>
      <c r="B1242" s="1060">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0">
        <v>19</v>
      </c>
      <c r="B1243" s="1060">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0">
        <v>20</v>
      </c>
      <c r="B1244" s="1060">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0">
        <v>21</v>
      </c>
      <c r="B1245" s="1060">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0">
        <v>22</v>
      </c>
      <c r="B1246" s="1060">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0">
        <v>23</v>
      </c>
      <c r="B1247" s="1060">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0">
        <v>24</v>
      </c>
      <c r="B1248" s="1060">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0">
        <v>25</v>
      </c>
      <c r="B1249" s="1060">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0">
        <v>26</v>
      </c>
      <c r="B1250" s="1060">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0">
        <v>27</v>
      </c>
      <c r="B1251" s="1060">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0">
        <v>28</v>
      </c>
      <c r="B1252" s="1060">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0">
        <v>29</v>
      </c>
      <c r="B1253" s="1060">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0">
        <v>30</v>
      </c>
      <c r="B1254" s="1060">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357</v>
      </c>
      <c r="Z1257" s="368"/>
      <c r="AA1257" s="368"/>
      <c r="AB1257" s="368"/>
      <c r="AC1257" s="148" t="s">
        <v>342</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0">
        <v>1</v>
      </c>
      <c r="B1258" s="1060">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0">
        <v>2</v>
      </c>
      <c r="B1259" s="1060">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0">
        <v>3</v>
      </c>
      <c r="B1260" s="1060">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0">
        <v>4</v>
      </c>
      <c r="B1261" s="1060">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0">
        <v>5</v>
      </c>
      <c r="B1262" s="1060">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0">
        <v>6</v>
      </c>
      <c r="B1263" s="1060">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0">
        <v>7</v>
      </c>
      <c r="B1264" s="1060">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0">
        <v>8</v>
      </c>
      <c r="B1265" s="1060">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0">
        <v>9</v>
      </c>
      <c r="B1266" s="1060">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0">
        <v>10</v>
      </c>
      <c r="B1267" s="1060">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0">
        <v>11</v>
      </c>
      <c r="B1268" s="1060">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0">
        <v>12</v>
      </c>
      <c r="B1269" s="1060">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0">
        <v>13</v>
      </c>
      <c r="B1270" s="1060">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0">
        <v>14</v>
      </c>
      <c r="B1271" s="1060">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0">
        <v>15</v>
      </c>
      <c r="B1272" s="1060">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0">
        <v>16</v>
      </c>
      <c r="B1273" s="1060">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0">
        <v>17</v>
      </c>
      <c r="B1274" s="1060">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0">
        <v>18</v>
      </c>
      <c r="B1275" s="1060">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0">
        <v>19</v>
      </c>
      <c r="B1276" s="1060">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0">
        <v>20</v>
      </c>
      <c r="B1277" s="1060">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0">
        <v>21</v>
      </c>
      <c r="B1278" s="1060">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0">
        <v>22</v>
      </c>
      <c r="B1279" s="1060">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0">
        <v>23</v>
      </c>
      <c r="B1280" s="1060">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0">
        <v>24</v>
      </c>
      <c r="B1281" s="1060">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0">
        <v>25</v>
      </c>
      <c r="B1282" s="1060">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0">
        <v>26</v>
      </c>
      <c r="B1283" s="1060">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0">
        <v>27</v>
      </c>
      <c r="B1284" s="1060">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0">
        <v>28</v>
      </c>
      <c r="B1285" s="1060">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0">
        <v>29</v>
      </c>
      <c r="B1286" s="1060">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0">
        <v>30</v>
      </c>
      <c r="B1287" s="1060">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357</v>
      </c>
      <c r="Z1290" s="368"/>
      <c r="AA1290" s="368"/>
      <c r="AB1290" s="368"/>
      <c r="AC1290" s="148" t="s">
        <v>342</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0">
        <v>1</v>
      </c>
      <c r="B1291" s="1060">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0">
        <v>2</v>
      </c>
      <c r="B1292" s="1060">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0">
        <v>3</v>
      </c>
      <c r="B1293" s="1060">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0">
        <v>4</v>
      </c>
      <c r="B1294" s="1060">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0">
        <v>5</v>
      </c>
      <c r="B1295" s="1060">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0">
        <v>6</v>
      </c>
      <c r="B1296" s="1060">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0">
        <v>7</v>
      </c>
      <c r="B1297" s="1060">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0">
        <v>8</v>
      </c>
      <c r="B1298" s="1060">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0">
        <v>9</v>
      </c>
      <c r="B1299" s="1060">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0">
        <v>10</v>
      </c>
      <c r="B1300" s="1060">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0">
        <v>11</v>
      </c>
      <c r="B1301" s="1060">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0">
        <v>12</v>
      </c>
      <c r="B1302" s="1060">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0">
        <v>13</v>
      </c>
      <c r="B1303" s="1060">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0">
        <v>14</v>
      </c>
      <c r="B1304" s="1060">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0">
        <v>15</v>
      </c>
      <c r="B1305" s="1060">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0">
        <v>16</v>
      </c>
      <c r="B1306" s="1060">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0">
        <v>17</v>
      </c>
      <c r="B1307" s="1060">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0">
        <v>18</v>
      </c>
      <c r="B1308" s="1060">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0">
        <v>19</v>
      </c>
      <c r="B1309" s="1060">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0">
        <v>20</v>
      </c>
      <c r="B1310" s="1060">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0">
        <v>21</v>
      </c>
      <c r="B1311" s="1060">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0">
        <v>22</v>
      </c>
      <c r="B1312" s="1060">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0">
        <v>23</v>
      </c>
      <c r="B1313" s="1060">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0">
        <v>24</v>
      </c>
      <c r="B1314" s="1060">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0">
        <v>25</v>
      </c>
      <c r="B1315" s="1060">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0">
        <v>26</v>
      </c>
      <c r="B1316" s="1060">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0">
        <v>27</v>
      </c>
      <c r="B1317" s="1060">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0">
        <v>28</v>
      </c>
      <c r="B1318" s="1060">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0">
        <v>29</v>
      </c>
      <c r="B1319" s="1060">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0">
        <v>30</v>
      </c>
      <c r="B1320" s="1060">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2020-07-30T10:31:31Z</cp:lastPrinted>
  <dcterms:created xsi:type="dcterms:W3CDTF">2012-03-13T00:50:25Z</dcterms:created>
  <dcterms:modified xsi:type="dcterms:W3CDTF">2020-07-30T12:08:34Z</dcterms:modified>
</cp:coreProperties>
</file>