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<sst xmlns="http://schemas.openxmlformats.org/spreadsheetml/2006/main" count="3272" uniqueCount="739">
  <si>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</si>
  <si>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</si>
  <si>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</si>
  <si>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</si>
  <si>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</si>
  <si>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</si>
  <si>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</si>
  <si>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</si>
  <si>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</si>
  <si>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</si>
  <si>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</si>
  <si>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</si>
  <si>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</si>
  <si>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</si>
  <si>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</si>
  <si>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</si>
  <si>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</si>
  <si>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</si>
  <si>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</si>
  <si>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</si>
  <si>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</si>
  <si>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</si>
  <si>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</si>
  <si>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</si>
  <si>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</si>
  <si>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</si>
  <si>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</si>
  <si>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</si>
  <si>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</si>
  <si>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</si>
  <si>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</si>
  <si>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</si>
  <si>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</si>
  <si>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</si>
  <si>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</si>
  <si>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</si>
  <si>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</si>
  <si>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</si>
  <si>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</si>
  <si>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</si>
  <si>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</si>
  <si>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</si>
  <si>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</si>
  <si>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</si>
  <si>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</si>
  <si>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</si>
  <si>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</si>
  <si>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</si>
  <si>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</si>
  <si>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</si>
  <si>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</si>
  <si>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</si>
  <si>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</si>
  <si>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</si>
  <si>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</si>
  <si>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</si>
  <si>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</si>
  <si>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</si>
  <si>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</si>
  <si>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</si>
  <si>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</si>
  <si>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</si>
  <si>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</si>
  <si>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</si>
  <si>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</si>
  <si>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</si>
  <si>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</si>
  <si>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</si>
  <si>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</si>
  <si>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</si>
  <si>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</si>
  <si>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</si>
  <si>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</si>
  <si>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</si>
  <si>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</si>
  <si>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</si>
  <si>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</si>
  <si>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</si>
  <si>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</si>
  <si>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</si>
  <si>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</si>
  <si>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</si>
  <si>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</si>
  <si>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</si>
  <si>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</si>
  <si>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</si>
  <si>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</si>
  <si>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</si>
  <si>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</si>
  <si>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</si>
  <si>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</si>
  <si>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</si>
  <si>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</si>
  <si>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</si>
  <si>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</si>
  <si>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</si>
  <si>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</si>
  <si>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</si>
  <si>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</si>
  <si>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</si>
  <si>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</si>
  <si>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</si>
  <si>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</si>
  <si>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</si>
  <si>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</si>
  <si>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</si>
  <si>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</si>
  <si>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</si>
  <si>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</si>
  <si>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</si>
  <si>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</si>
  <si>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</si>
  <si>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</si>
  <si>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</si>
  <si>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</si>
  <si>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</si>
  <si>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</si>
  <si>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</si>
  <si>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</si>
  <si>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</si>
  <si>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</si>
  <si>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</si>
  <si>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</si>
  <si>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</si>
  <si>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</si>
  <si>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</si>
  <si>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</si>
  <si>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</si>
  <si>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</si>
  <si>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</si>
  <si>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</si>
  <si>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</si>
  <si>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</si>
  <si>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</si>
  <si>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</si>
  <si>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</si>
  <si>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</si>
  <si>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</si>
  <si>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</si>
  <si>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</si>
  <si>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</si>
  <si>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</si>
  <si>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</si>
  <si>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</si>
  <si>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</si>
  <si>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</si>
  <si>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</si>
  <si>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</si>
  <si>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</si>
  <si>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</si>
  <si>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</si>
  <si>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</si>
  <si>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</si>
  <si>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</si>
  <si>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</si>
  <si>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</si>
  <si>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</si>
  <si>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</si>
  <si>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</si>
  <si>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</si>
  <si>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</si>
  <si>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</si>
  <si>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</si>
  <si>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</si>
  <si>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</si>
  <si>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</si>
  <si>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</si>
  <si>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</si>
  <si>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</si>
  <si>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</si>
  <si>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</si>
  <si>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</si>
  <si>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</si>
  <si>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</si>
  <si>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</si>
  <si>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</si>
  <si>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</si>
  <si>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</si>
  <si>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</si>
  <si>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</si>
  <si>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</si>
  <si>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</si>
  <si>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</si>
  <si>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</si>
  <si>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</si>
  <si>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</si>
  <si>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</si>
  <si>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</si>
  <si>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</si>
  <si>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</si>
  <si>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</si>
  <si>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</si>
  <si>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</si>
  <si>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</si>
  <si>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</si>
  <si>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</si>
  <si>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</si>
  <si>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</si>
  <si>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</si>
  <si>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</si>
  <si>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</si>
  <si>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</si>
  <si>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</si>
  <si>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</si>
  <si>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</si>
  <si>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</si>
  <si>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</si>
  <si>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</si>
  <si>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</si>
  <si>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</si>
  <si>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</si>
  <si>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</si>
  <si>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</si>
  <si>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</si>
  <si>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</si>
  <si>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</si>
  <si>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</si>
  <si>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</si>
  <si>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</si>
  <si>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</si>
  <si>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</si>
  <si>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</si>
  <si>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</si>
  <si>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</si>
  <si>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</si>
  <si>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</si>
  <si>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</si>
  <si>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</si>
  <si>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</si>
  <si>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</si>
  <si>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</si>
  <si>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</si>
  <si>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</si>
  <si>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</si>
  <si>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</si>
  <si>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</si>
  <si>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</si>
  <si>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</si>
  <si>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</si>
  <si>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</si>
  <si>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</si>
  <si>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</si>
  <si>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</si>
  <si>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</si>
  <si>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</si>
  <si>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</si>
  <si>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</si>
  <si>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</si>
  <si>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</si>
  <si>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</si>
  <si>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</si>
  <si>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</si>
  <si>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</si>
  <si>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</si>
  <si>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</si>
  <si>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</si>
  <si>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</si>
  <si>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</si>
  <si>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</si>
  <si>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</si>
  <si>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</si>
  <si>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</si>
  <si>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</si>
  <si>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</si>
  <si>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</si>
  <si>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</si>
  <si>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</si>
  <si>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</si>
  <si>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</si>
  <si>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</si>
  <si>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</si>
  <si>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</si>
  <si>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</si>
  <si>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</si>
  <si>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</si>
  <si>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</si>
  <si>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</si>
  <si>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</si>
  <si>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</si>
  <si>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</si>
  <si>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</si>
  <si>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</si>
  <si>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</si>
  <si>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</si>
  <si>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</si>
  <si>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</si>
  <si>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</si>
  <si>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</si>
  <si>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</si>
  <si>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</si>
  <si>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</si>
  <si>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</si>
  <si>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</si>
  <si>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</si>
  <si>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</si>
  <si>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</si>
  <si>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</si>
  <si>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</si>
  <si>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</si>
  <si>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</si>
  <si>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</si>
  <si>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</si>
  <si>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</si>
  <si>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</si>
  <si>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</si>
  <si>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</si>
  <si>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</si>
  <si>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</si>
  <si>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</si>
  <si>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</si>
  <si>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</si>
  <si>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</si>
  <si>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</si>
  <si>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</si>
  <si>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</si>
  <si>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</si>
  <si>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</si>
  <si>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</si>
  <si>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</si>
  <si>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</si>
  <si>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</si>
  <si>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</si>
  <si>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</si>
  <si>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</si>
  <si>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</si>
  <si>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</si>
  <si>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</si>
  <si>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</si>
  <si>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</si>
  <si>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</si>
  <si>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</si>
  <si>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</si>
  <si>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</si>
  <si>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</si>
  <si>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</si>
  <si>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</si>
  <si>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</si>
  <si>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</si>
  <si>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</si>
  <si>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</si>
  <si>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</si>
  <si>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</si>
  <si>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</si>
  <si>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</si>
  <si>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</si>
  <si>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</si>
  <si>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</si>
  <si>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</si>
  <si>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</si>
  <si>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</si>
  <si>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</si>
  <si>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</si>
  <si>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</si>
  <si>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</si>
  <si>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</si>
  <si>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</si>
  <si>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</si>
  <si>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</si>
  <si>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</si>
  <si>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</si>
  <si>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</si>
  <si>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</si>
  <si>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</si>
  <si>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</si>
  <si>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</si>
  <si>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</si>
  <si>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</si>
  <si>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</si>
  <si>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</si>
  <si>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</si>
  <si>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</si>
  <si>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</si>
  <si>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</si>
  <si>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</si>
  <si>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</si>
  <si>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</si>
  <si>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</si>
  <si>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</si>
  <si>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</si>
  <si>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</si>
  <si>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</si>
  <si>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</si>
  <si>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</si>
  <si>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</si>
  <si>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</si>
  <si>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</si>
  <si>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</si>
  <si>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</si>
  <si>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</si>
  <si>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</si>
  <si>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</si>
  <si>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</si>
  <si>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</si>
  <si>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</si>
  <si>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</si>
  <si>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</si>
  <si>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</si>
  <si>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</si>
  <si>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</si>
  <si>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</si>
  <si>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</si>
  <si>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</si>
  <si>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</si>
  <si>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</si>
  <si>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</si>
  <si>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</si>
  <si>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</si>
  <si>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</si>
  <si>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</si>
  <si>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</si>
  <si>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</si>
  <si>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</si>
  <si>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</si>
  <si>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</si>
  <si>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</si>
  <si>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</si>
  <si>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</si>
  <si>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</si>
  <si>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</si>
  <si>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</si>
  <si>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</si>
  <si>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</si>
  <si>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</si>
  <si>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</si>
  <si>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</si>
  <si>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</si>
  <si>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</si>
  <si>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</si>
  <si>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</si>
  <si>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</si>
  <si>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</si>
  <si>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</si>
  <si>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</si>
  <si>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</si>
  <si>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</si>
  <si>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</si>
  <si>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</si>
  <si>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</si>
  <si>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</si>
  <si>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</si>
  <si>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</si>
  <si>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</si>
  <si>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</si>
  <si>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</si>
  <si>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</si>
  <si>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</si>
  <si>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</si>
  <si>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</si>
  <si>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</si>
  <si>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</si>
  <si>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</si>
  <si>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</si>
  <si>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</si>
  <si>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</si>
  <si>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</si>
  <si>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</si>
  <si>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</si>
  <si>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</si>
  <si>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</si>
  <si>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</si>
  <si>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</si>
  <si>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</si>
  <si>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</si>
  <si>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</si>
  <si>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</si>
  <si>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</si>
  <si>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</si>
  <si>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</si>
  <si>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</si>
  <si>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</si>
  <si>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</si>
  <si>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</si>
  <si>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</si>
  <si>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</si>
  <si>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</si>
  <si>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</si>
  <si>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</si>
  <si>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</si>
  <si>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</si>
  <si>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</si>
  <si>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</si>
  <si>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</si>
  <si>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</si>
  <si>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</si>
  <si>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</si>
  <si>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</si>
  <si>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</si>
  <si>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</si>
  <si>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</si>
  <si>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</si>
  <si>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</si>
  <si>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</si>
  <si>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</si>
  <si>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</si>
  <si>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</si>
  <si>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</si>
  <si>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</si>
  <si>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</si>
  <si>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</si>
  <si>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</si>
  <si>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</si>
  <si>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</si>
  <si>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</si>
  <si>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</si>
  <si>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</si>
  <si>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</si>
  <si>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</si>
  <si>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</si>
  <si>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</si>
  <si>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</si>
  <si>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</si>
  <si>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</si>
  <si>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</si>
  <si>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</si>
  <si>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</si>
  <si>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</si>
  <si>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</si>
  <si>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</si>
  <si>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</si>
  <si>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</si>
  <si>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</si>
  <si>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</si>
  <si>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</si>
  <si>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</si>
  <si>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</si>
  <si>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</si>
  <si>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</si>
  <si>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</si>
  <si>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</si>
  <si>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</si>
  <si>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</si>
  <si>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</si>
  <si>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</si>
  <si>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</si>
  <si>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</si>
  <si>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</si>
  <si>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</si>
  <si>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</si>
  <si>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</si>
  <si>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</si>
  <si>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</si>
  <si>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</si>
  <si>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</si>
  <si>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</si>
  <si>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</si>
  <si>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</si>
  <si>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</si>
  <si>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</si>
  <si>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</si>
  <si>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</si>
  <si>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</si>
  <si>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</si>
  <si>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</si>
  <si>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</si>
  <si>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消費者事故の調査</t>
    <rPh sb="0" eb="3">
      <t>ショウヒシャ</t>
    </rPh>
    <rPh sb="3" eb="5">
      <t>ジコ</t>
    </rPh>
    <rPh sb="6" eb="8">
      <t>チョウサ</t>
    </rPh>
    <phoneticPr fontId="2"/>
  </si>
  <si>
    <t>消費者庁</t>
    <rPh sb="0" eb="4">
      <t>シ</t>
    </rPh>
    <phoneticPr fontId="5"/>
  </si>
  <si>
    <t>消費者安全課</t>
    <rPh sb="0" eb="6">
      <t>シ</t>
    </rPh>
    <phoneticPr fontId="5"/>
  </si>
  <si>
    <t>消費者庁</t>
  </si>
  <si>
    <t>消費者安全調査委員会は、生命身体事故等の原因を究明し、被害の発生、拡大の防止のための提言を行う。</t>
    <phoneticPr fontId="5"/>
  </si>
  <si>
    <t>本事業の目的は、生命・身体に係る消費者事故の発生を防止し、また、その拡大を防ぐことである。</t>
    <phoneticPr fontId="5"/>
  </si>
  <si>
    <t>○</t>
  </si>
  <si>
    <t>-</t>
    <phoneticPr fontId="5"/>
  </si>
  <si>
    <t>-</t>
    <phoneticPr fontId="5"/>
  </si>
  <si>
    <t>-</t>
    <phoneticPr fontId="5"/>
  </si>
  <si>
    <t>本事業の目的は、生命・身体に係る消費者事故の発生を防止し、また、その拡大を防ぐことであるが、本事業の施策をもって事故件数の増減を分析・評価することはできないため、定量的な目標を設定することは困難である。</t>
    <phoneticPr fontId="5"/>
  </si>
  <si>
    <t>消費者安全法第15条等</t>
    <phoneticPr fontId="5"/>
  </si>
  <si>
    <t>件</t>
    <rPh sb="0" eb="1">
      <t>ケン</t>
    </rPh>
    <phoneticPr fontId="5"/>
  </si>
  <si>
    <t>-</t>
  </si>
  <si>
    <t>-</t>
    <phoneticPr fontId="5"/>
  </si>
  <si>
    <t>-</t>
    <phoneticPr fontId="5"/>
  </si>
  <si>
    <t>非常勤職員手当</t>
    <rPh sb="0" eb="3">
      <t>ヒジョウキン</t>
    </rPh>
    <rPh sb="3" eb="5">
      <t>ショクイン</t>
    </rPh>
    <rPh sb="5" eb="7">
      <t>テアテ</t>
    </rPh>
    <phoneticPr fontId="5"/>
  </si>
  <si>
    <t>消費者政策調査費</t>
    <rPh sb="0" eb="3">
      <t>ショウヒシャ</t>
    </rPh>
    <rPh sb="3" eb="5">
      <t>セイサク</t>
    </rPh>
    <rPh sb="5" eb="7">
      <t>チョウサ</t>
    </rPh>
    <rPh sb="7" eb="8">
      <t>ヒ</t>
    </rPh>
    <phoneticPr fontId="5"/>
  </si>
  <si>
    <t>委員手当</t>
    <rPh sb="0" eb="2">
      <t>イイン</t>
    </rPh>
    <rPh sb="2" eb="4">
      <t>テアテ</t>
    </rPh>
    <phoneticPr fontId="5"/>
  </si>
  <si>
    <t>職員旅費</t>
    <rPh sb="0" eb="2">
      <t>ショクイン</t>
    </rPh>
    <rPh sb="2" eb="4">
      <t>リョヒ</t>
    </rPh>
    <phoneticPr fontId="5"/>
  </si>
  <si>
    <t>委員等旅費</t>
    <rPh sb="0" eb="2">
      <t>イイン</t>
    </rPh>
    <rPh sb="2" eb="3">
      <t>トウ</t>
    </rPh>
    <rPh sb="3" eb="5">
      <t>リョヒ</t>
    </rPh>
    <phoneticPr fontId="5"/>
  </si>
  <si>
    <t>消費者安全調査委員会による事故等原因調査等の実施状況（新規事故調査実施件数）</t>
    <rPh sb="0" eb="3">
      <t>ショウヒシャ</t>
    </rPh>
    <rPh sb="3" eb="5">
      <t>アンゼン</t>
    </rPh>
    <rPh sb="5" eb="7">
      <t>チョウサ</t>
    </rPh>
    <rPh sb="7" eb="10">
      <t>イインカイ</t>
    </rPh>
    <rPh sb="13" eb="15">
      <t>ジコ</t>
    </rPh>
    <rPh sb="15" eb="16">
      <t>トウ</t>
    </rPh>
    <rPh sb="16" eb="18">
      <t>ゲンイン</t>
    </rPh>
    <rPh sb="18" eb="20">
      <t>チョウサ</t>
    </rPh>
    <rPh sb="20" eb="21">
      <t>トウ</t>
    </rPh>
    <rPh sb="22" eb="24">
      <t>ジッシ</t>
    </rPh>
    <rPh sb="24" eb="26">
      <t>ジョウキョウ</t>
    </rPh>
    <rPh sb="27" eb="29">
      <t>シンキ</t>
    </rPh>
    <rPh sb="29" eb="31">
      <t>ジコ</t>
    </rPh>
    <rPh sb="31" eb="33">
      <t>チョウサ</t>
    </rPh>
    <rPh sb="33" eb="35">
      <t>ジッシ</t>
    </rPh>
    <rPh sb="35" eb="37">
      <t>ケンスウ</t>
    </rPh>
    <phoneticPr fontId="5"/>
  </si>
  <si>
    <t>-</t>
    <phoneticPr fontId="5"/>
  </si>
  <si>
    <t>消費者政策の推進</t>
    <rPh sb="0" eb="3">
      <t>ショウヒシャ</t>
    </rPh>
    <rPh sb="3" eb="5">
      <t>セイサク</t>
    </rPh>
    <rPh sb="6" eb="8">
      <t>スイシン</t>
    </rPh>
    <phoneticPr fontId="5"/>
  </si>
  <si>
    <t>消費者の安全確保のための施策</t>
    <rPh sb="0" eb="3">
      <t>ショウヒシャ</t>
    </rPh>
    <rPh sb="4" eb="6">
      <t>アンゼン</t>
    </rPh>
    <rPh sb="6" eb="8">
      <t>カクホ</t>
    </rPh>
    <rPh sb="12" eb="14">
      <t>シサク</t>
    </rPh>
    <phoneticPr fontId="5"/>
  </si>
  <si>
    <t>生命・身体に係る消費者事故の発生を防止し、また、その拡大を防ぐことで、消費者の安全確保のための施策の推進に寄与する。</t>
    <rPh sb="0" eb="2">
      <t>セイメイ</t>
    </rPh>
    <rPh sb="3" eb="5">
      <t>シンタイ</t>
    </rPh>
    <rPh sb="6" eb="7">
      <t>カカ</t>
    </rPh>
    <rPh sb="8" eb="11">
      <t>ショウヒシャ</t>
    </rPh>
    <rPh sb="11" eb="13">
      <t>ジコ</t>
    </rPh>
    <rPh sb="14" eb="16">
      <t>ハッセイ</t>
    </rPh>
    <rPh sb="17" eb="19">
      <t>ボウシ</t>
    </rPh>
    <rPh sb="26" eb="28">
      <t>カクダイ</t>
    </rPh>
    <rPh sb="29" eb="30">
      <t>フセ</t>
    </rPh>
    <rPh sb="35" eb="38">
      <t>ショウヒシャ</t>
    </rPh>
    <rPh sb="39" eb="41">
      <t>アンゼン</t>
    </rPh>
    <rPh sb="41" eb="43">
      <t>カクホ</t>
    </rPh>
    <rPh sb="47" eb="49">
      <t>シサク</t>
    </rPh>
    <rPh sb="50" eb="52">
      <t>スイシン</t>
    </rPh>
    <rPh sb="53" eb="55">
      <t>キヨ</t>
    </rPh>
    <phoneticPr fontId="5"/>
  </si>
  <si>
    <t>消費者が安全・安心に暮らすために、消費者事故を防ぐ各種の取組は重要であり、広く国民や社会のニーズがあり、的確に反映している。</t>
    <phoneticPr fontId="5"/>
  </si>
  <si>
    <t>消費者の生命・身体の安全に関わるものであり、国が消費者の安全確保に向け、全国統一的に実施すべき事業である。</t>
    <phoneticPr fontId="5"/>
  </si>
  <si>
    <t>消費者の生命・身体の安全に関わるものであり、消費者が安全・安心に暮らすために優先度が高い事業である。</t>
    <phoneticPr fontId="5"/>
  </si>
  <si>
    <t>‐</t>
  </si>
  <si>
    <t>複数者の見積りをとり、費用等の妥当性を判断している。</t>
    <phoneticPr fontId="5"/>
  </si>
  <si>
    <t>○消費者安全調査委員会においては、引き続き、生命身体事故等が発生した場合に、被害の発生・拡大の防止を図るために原因を究明することが必要であると認めるときは、事故等原因調査等（調査・評価）を行い、必要に応じてその発生・拡大の防止のための必要な施策・措置について勧告・意見具申を行う。</t>
    <phoneticPr fontId="5"/>
  </si>
  <si>
    <t>-</t>
    <phoneticPr fontId="5"/>
  </si>
  <si>
    <t>-</t>
    <phoneticPr fontId="5"/>
  </si>
  <si>
    <t>-</t>
    <phoneticPr fontId="5"/>
  </si>
  <si>
    <t>○消費者安全調査委員会の概要、報告書・評価書
https://www.caa.go.jp/policies/council/csic/about/pdf/20150407gaiyou.pdf
https://www.caa.go.jp/policies/council/csic/report/</t>
    <rPh sb="1" eb="4">
      <t>ショウヒシャ</t>
    </rPh>
    <rPh sb="4" eb="6">
      <t>アンゼン</t>
    </rPh>
    <rPh sb="6" eb="8">
      <t>チョウサ</t>
    </rPh>
    <rPh sb="8" eb="11">
      <t>イインカイ</t>
    </rPh>
    <rPh sb="12" eb="14">
      <t>ガイヨウ</t>
    </rPh>
    <rPh sb="15" eb="18">
      <t>ホウコクショ</t>
    </rPh>
    <rPh sb="19" eb="21">
      <t>ヒョウカ</t>
    </rPh>
    <rPh sb="21" eb="22">
      <t>ショ</t>
    </rPh>
    <phoneticPr fontId="5"/>
  </si>
  <si>
    <t>有</t>
  </si>
  <si>
    <t>無</t>
  </si>
  <si>
    <t>G.旅費</t>
    <phoneticPr fontId="5"/>
  </si>
  <si>
    <t>H.諸謝金</t>
    <phoneticPr fontId="5"/>
  </si>
  <si>
    <t>☑</t>
  </si>
  <si>
    <t>自転車走行実験環境構築及び支援作業</t>
    <phoneticPr fontId="5"/>
  </si>
  <si>
    <t>A.（株）小野電機製作所</t>
    <phoneticPr fontId="5"/>
  </si>
  <si>
    <t>B.（株）国際情報ネット</t>
    <phoneticPr fontId="5"/>
  </si>
  <si>
    <t>プール事故の基礎的調査（映像解析調査）</t>
    <phoneticPr fontId="5"/>
  </si>
  <si>
    <t>C.（株）分析屋</t>
    <phoneticPr fontId="5"/>
  </si>
  <si>
    <t>D.日本海洋企画（株）</t>
    <phoneticPr fontId="5"/>
  </si>
  <si>
    <t>水上設置遊具による溺水事故等原因調査に係る実験支援作業</t>
    <phoneticPr fontId="5"/>
  </si>
  <si>
    <t>その他</t>
    <rPh sb="2" eb="3">
      <t>タ</t>
    </rPh>
    <phoneticPr fontId="5"/>
  </si>
  <si>
    <t>雑役務費その他</t>
    <rPh sb="6" eb="7">
      <t>タ</t>
    </rPh>
    <phoneticPr fontId="5"/>
  </si>
  <si>
    <t>南カリフォルニア大学事故調査コース受講料</t>
    <phoneticPr fontId="5"/>
  </si>
  <si>
    <t>E.海外研修経費</t>
    <rPh sb="2" eb="4">
      <t>カイガイ</t>
    </rPh>
    <rPh sb="4" eb="6">
      <t>ケンシュウ</t>
    </rPh>
    <rPh sb="6" eb="8">
      <t>ケイヒ</t>
    </rPh>
    <phoneticPr fontId="5"/>
  </si>
  <si>
    <t>F. 製品等事故調査部会の出席手当</t>
    <rPh sb="3" eb="5">
      <t>セイヒン</t>
    </rPh>
    <rPh sb="5" eb="6">
      <t>トウ</t>
    </rPh>
    <rPh sb="6" eb="8">
      <t>ジコ</t>
    </rPh>
    <rPh sb="8" eb="10">
      <t>チョウサ</t>
    </rPh>
    <rPh sb="10" eb="12">
      <t>ブカイ</t>
    </rPh>
    <rPh sb="13" eb="15">
      <t>シュッセキ</t>
    </rPh>
    <rPh sb="15" eb="17">
      <t>テアテ</t>
    </rPh>
    <phoneticPr fontId="5"/>
  </si>
  <si>
    <t>委員手当</t>
    <rPh sb="0" eb="2">
      <t>イイン</t>
    </rPh>
    <rPh sb="2" eb="4">
      <t>テアテ</t>
    </rPh>
    <phoneticPr fontId="5"/>
  </si>
  <si>
    <t>製品等事故調査部会の出席手当</t>
    <rPh sb="0" eb="2">
      <t>セイヒン</t>
    </rPh>
    <rPh sb="2" eb="3">
      <t>トウ</t>
    </rPh>
    <rPh sb="3" eb="5">
      <t>ジコ</t>
    </rPh>
    <rPh sb="5" eb="7">
      <t>チョウサ</t>
    </rPh>
    <rPh sb="7" eb="9">
      <t>ブカイ</t>
    </rPh>
    <rPh sb="10" eb="12">
      <t>シュッセキ</t>
    </rPh>
    <rPh sb="12" eb="14">
      <t>テアテ</t>
    </rPh>
    <phoneticPr fontId="5"/>
  </si>
  <si>
    <t>委員等旅費</t>
    <rPh sb="0" eb="2">
      <t>イイン</t>
    </rPh>
    <rPh sb="2" eb="3">
      <t>トウ</t>
    </rPh>
    <rPh sb="3" eb="5">
      <t>リョヒ</t>
    </rPh>
    <phoneticPr fontId="5"/>
  </si>
  <si>
    <t>委員A</t>
    <rPh sb="0" eb="2">
      <t>イイン</t>
    </rPh>
    <phoneticPr fontId="5"/>
  </si>
  <si>
    <t>諸謝金</t>
    <rPh sb="0" eb="3">
      <t>ショシャキン</t>
    </rPh>
    <phoneticPr fontId="5"/>
  </si>
  <si>
    <t>非常勤職員手当</t>
    <rPh sb="0" eb="3">
      <t>ヒジョウキン</t>
    </rPh>
    <rPh sb="3" eb="5">
      <t>ショクイン</t>
    </rPh>
    <rPh sb="5" eb="7">
      <t>テアテ</t>
    </rPh>
    <phoneticPr fontId="5"/>
  </si>
  <si>
    <t>I.非常勤手当</t>
    <rPh sb="2" eb="5">
      <t>ヒジョウキン</t>
    </rPh>
    <rPh sb="5" eb="7">
      <t>テアテ</t>
    </rPh>
    <phoneticPr fontId="5"/>
  </si>
  <si>
    <t>政策調査員手当、通勤手当、期末勤勉手当</t>
    <rPh sb="0" eb="2">
      <t>セイサク</t>
    </rPh>
    <rPh sb="2" eb="5">
      <t>チョウサイン</t>
    </rPh>
    <rPh sb="5" eb="7">
      <t>テアテ</t>
    </rPh>
    <rPh sb="8" eb="10">
      <t>ツウキン</t>
    </rPh>
    <rPh sb="10" eb="12">
      <t>テアテ</t>
    </rPh>
    <rPh sb="13" eb="15">
      <t>キマツ</t>
    </rPh>
    <rPh sb="15" eb="17">
      <t>キンベン</t>
    </rPh>
    <rPh sb="17" eb="19">
      <t>テアテ</t>
    </rPh>
    <phoneticPr fontId="5"/>
  </si>
  <si>
    <t>保険料等</t>
    <rPh sb="0" eb="3">
      <t>ホケンリョウ</t>
    </rPh>
    <rPh sb="3" eb="4">
      <t>トウ</t>
    </rPh>
    <phoneticPr fontId="5"/>
  </si>
  <si>
    <t>政策調査員保険料等</t>
    <rPh sb="0" eb="2">
      <t>セイサク</t>
    </rPh>
    <rPh sb="2" eb="5">
      <t>チョウサイン</t>
    </rPh>
    <rPh sb="5" eb="8">
      <t>ホケンリョウ</t>
    </rPh>
    <rPh sb="8" eb="9">
      <t>トウ</t>
    </rPh>
    <phoneticPr fontId="5"/>
  </si>
  <si>
    <t>J.扶桑速記印刷（株）</t>
    <phoneticPr fontId="5"/>
  </si>
  <si>
    <t>雑役務費その他</t>
    <rPh sb="0" eb="1">
      <t>ザツ</t>
    </rPh>
    <rPh sb="1" eb="4">
      <t>エキムヒ</t>
    </rPh>
    <rPh sb="6" eb="7">
      <t>タ</t>
    </rPh>
    <phoneticPr fontId="5"/>
  </si>
  <si>
    <t>会議速記料</t>
    <rPh sb="0" eb="2">
      <t>カイギ</t>
    </rPh>
    <rPh sb="2" eb="4">
      <t>ソッキ</t>
    </rPh>
    <rPh sb="4" eb="5">
      <t>リョウ</t>
    </rPh>
    <phoneticPr fontId="5"/>
  </si>
  <si>
    <t>自転車走行実験環境構築及び支援作業</t>
    <phoneticPr fontId="5"/>
  </si>
  <si>
    <t>「幼児同乗中の電動アシスト自転車の事故」に係る消費者使用実態調査</t>
    <phoneticPr fontId="5"/>
  </si>
  <si>
    <t>幼児同乗自転車の走行挙動計測システムの研究・開発</t>
    <phoneticPr fontId="5"/>
  </si>
  <si>
    <t>自転車用実験走行路設置業務</t>
    <phoneticPr fontId="5"/>
  </si>
  <si>
    <t>走行安定性評価実験用自転車の貸出及び支援業務</t>
    <phoneticPr fontId="5"/>
  </si>
  <si>
    <t>ロードセルの購入</t>
    <phoneticPr fontId="5"/>
  </si>
  <si>
    <t>独立行政法人国民生活センター</t>
    <phoneticPr fontId="5"/>
  </si>
  <si>
    <t>幼児同乗中の電動アシスト自転車の実験に関わる施設の使用及び使用料</t>
    <phoneticPr fontId="5"/>
  </si>
  <si>
    <t>幼児同乗中自転車の交通事故情報のマクロ統計分析</t>
    <phoneticPr fontId="5"/>
  </si>
  <si>
    <t>電動アシスト自転車の購入</t>
    <phoneticPr fontId="5"/>
  </si>
  <si>
    <t>コードリールのレンタル</t>
    <phoneticPr fontId="5"/>
  </si>
  <si>
    <t>（株）国際情報ネット</t>
    <phoneticPr fontId="5"/>
  </si>
  <si>
    <t>プール事故の基礎的調査（映像解析調査）</t>
    <phoneticPr fontId="5"/>
  </si>
  <si>
    <t>（株）分析屋</t>
    <phoneticPr fontId="5"/>
  </si>
  <si>
    <t>水上設置遊具による溺水事故等原因調査に係る実験支援作業</t>
    <phoneticPr fontId="5"/>
  </si>
  <si>
    <t>水上設置遊具による溺水事故等原因調査に係る実験環境構築支援作業</t>
    <phoneticPr fontId="5"/>
  </si>
  <si>
    <t>水上設置遊具による溺水事故等原因調査に係る実験施設の借上げ</t>
    <phoneticPr fontId="5"/>
  </si>
  <si>
    <t>水上設置遊具による溺水事故等原因調査に係る実験作業の撮影作業</t>
    <phoneticPr fontId="5"/>
  </si>
  <si>
    <t>水上設置遊具による溺水事故等原因調査に係る撮影用治具の製作</t>
    <phoneticPr fontId="5"/>
  </si>
  <si>
    <t>水上設置遊具による溺水事故等原因調査に係る実験補助作業</t>
    <phoneticPr fontId="5"/>
  </si>
  <si>
    <t>水上設置遊具による溺水事故等原因調査に係る実験対象品の輸送</t>
    <phoneticPr fontId="5"/>
  </si>
  <si>
    <t>水上設置遊具による溺水事故等原因調査に係る救命胴衣の浮力試験</t>
    <phoneticPr fontId="5"/>
  </si>
  <si>
    <t>南カリフォルニア大学</t>
    <phoneticPr fontId="5"/>
  </si>
  <si>
    <t>南カリフォルニア大学事故調査コース受講料</t>
    <phoneticPr fontId="5"/>
  </si>
  <si>
    <t>「消費者安全調査委員会」パンフレット印刷業務</t>
    <phoneticPr fontId="5"/>
  </si>
  <si>
    <t>デジタルカメラ等の購入</t>
    <phoneticPr fontId="5"/>
  </si>
  <si>
    <t>判例検索システムの利用</t>
    <phoneticPr fontId="5"/>
  </si>
  <si>
    <t>デジタルフォースゲージの購入</t>
    <phoneticPr fontId="5"/>
  </si>
  <si>
    <t>携帯電話使用料</t>
    <phoneticPr fontId="5"/>
  </si>
  <si>
    <t>外付けハードディスクの購入</t>
    <phoneticPr fontId="5"/>
  </si>
  <si>
    <t>調査用参考本の購入</t>
    <rPh sb="0" eb="3">
      <t>チョウサヨウ</t>
    </rPh>
    <rPh sb="3" eb="5">
      <t>サンコウ</t>
    </rPh>
    <phoneticPr fontId="5"/>
  </si>
  <si>
    <t>製品等事故調査部会の出席手当</t>
    <phoneticPr fontId="5"/>
  </si>
  <si>
    <t>消費者安全調査委員会の出席手当</t>
    <rPh sb="0" eb="10">
      <t>ショウヒシャアンゼンチョウサイインカイ</t>
    </rPh>
    <phoneticPr fontId="5"/>
  </si>
  <si>
    <t>サービス等事故調査部会の出席手当</t>
    <phoneticPr fontId="5"/>
  </si>
  <si>
    <t>委員手当</t>
    <rPh sb="0" eb="2">
      <t>イイン</t>
    </rPh>
    <rPh sb="2" eb="4">
      <t>テアテ</t>
    </rPh>
    <phoneticPr fontId="5"/>
  </si>
  <si>
    <t>委員A</t>
    <rPh sb="0" eb="2">
      <t>イイン</t>
    </rPh>
    <phoneticPr fontId="5"/>
  </si>
  <si>
    <t>職員A</t>
    <rPh sb="0" eb="2">
      <t>ショクイン</t>
    </rPh>
    <phoneticPr fontId="5"/>
  </si>
  <si>
    <t>委員B</t>
    <rPh sb="0" eb="2">
      <t>イイン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</si>
  <si>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</si>
  <si>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</si>
  <si>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</si>
  <si>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</si>
  <si>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委員C</t>
    <rPh sb="0" eb="2">
      <t>イイン</t>
    </rPh>
    <phoneticPr fontId="5"/>
  </si>
  <si>
    <t>職員F</t>
    <rPh sb="0" eb="2">
      <t>ショクイン</t>
    </rPh>
    <phoneticPr fontId="5"/>
  </si>
  <si>
    <t>職員G</t>
    <rPh sb="0" eb="2">
      <t>ショクイン</t>
    </rPh>
    <phoneticPr fontId="5"/>
  </si>
  <si>
    <t>会議出席旅費等</t>
    <rPh sb="0" eb="2">
      <t>カイギ</t>
    </rPh>
    <rPh sb="2" eb="4">
      <t>シュッセキ</t>
    </rPh>
    <rPh sb="4" eb="6">
      <t>リョヒ</t>
    </rPh>
    <rPh sb="6" eb="7">
      <t>トウ</t>
    </rPh>
    <phoneticPr fontId="5"/>
  </si>
  <si>
    <t>調査旅費等</t>
    <rPh sb="0" eb="2">
      <t>チョウサ</t>
    </rPh>
    <rPh sb="2" eb="4">
      <t>リョヒ</t>
    </rPh>
    <rPh sb="4" eb="5">
      <t>トウ</t>
    </rPh>
    <phoneticPr fontId="5"/>
  </si>
  <si>
    <t>委員D</t>
    <rPh sb="0" eb="2">
      <t>イイン</t>
    </rPh>
    <phoneticPr fontId="5"/>
  </si>
  <si>
    <t>委員E</t>
    <rPh sb="0" eb="2">
      <t>イイン</t>
    </rPh>
    <phoneticPr fontId="5"/>
  </si>
  <si>
    <t>委員F</t>
    <rPh sb="0" eb="2">
      <t>イイン</t>
    </rPh>
    <phoneticPr fontId="5"/>
  </si>
  <si>
    <t>委員G</t>
    <rPh sb="0" eb="2">
      <t>イイン</t>
    </rPh>
    <phoneticPr fontId="5"/>
  </si>
  <si>
    <t>委員H</t>
    <rPh sb="0" eb="2">
      <t>イイン</t>
    </rPh>
    <phoneticPr fontId="5"/>
  </si>
  <si>
    <t>委員I</t>
    <rPh sb="0" eb="2">
      <t>イイン</t>
    </rPh>
    <phoneticPr fontId="5"/>
  </si>
  <si>
    <t>委員J</t>
    <rPh sb="0" eb="2">
      <t>イイン</t>
    </rPh>
    <phoneticPr fontId="5"/>
  </si>
  <si>
    <t>打合せ等出席謝金</t>
    <rPh sb="0" eb="2">
      <t>ウチアワ</t>
    </rPh>
    <rPh sb="3" eb="4">
      <t>トウ</t>
    </rPh>
    <rPh sb="4" eb="6">
      <t>シュッセキ</t>
    </rPh>
    <rPh sb="6" eb="8">
      <t>シャキン</t>
    </rPh>
    <phoneticPr fontId="5"/>
  </si>
  <si>
    <t>会議費</t>
    <rPh sb="0" eb="3">
      <t>カイギヒ</t>
    </rPh>
    <phoneticPr fontId="5"/>
  </si>
  <si>
    <t>速記料</t>
    <rPh sb="0" eb="2">
      <t>ソッキ</t>
    </rPh>
    <rPh sb="2" eb="3">
      <t>リョウ</t>
    </rPh>
    <phoneticPr fontId="5"/>
  </si>
  <si>
    <t>消費者安全調査委員会が作成・公表した事故等原因調査報告書の件数</t>
    <rPh sb="7" eb="9">
      <t>イイン</t>
    </rPh>
    <rPh sb="29" eb="30">
      <t>ケン</t>
    </rPh>
    <rPh sb="30" eb="31">
      <t>スウ</t>
    </rPh>
    <phoneticPr fontId="5"/>
  </si>
  <si>
    <t>-</t>
    <phoneticPr fontId="5"/>
  </si>
  <si>
    <t>成果物を活用し生命身体事故の原因を究明し、被害の発生、拡大の防止のための提言を行っている。</t>
    <rPh sb="0" eb="3">
      <t>セイカブツ</t>
    </rPh>
    <rPh sb="4" eb="6">
      <t>カツヨウ</t>
    </rPh>
    <rPh sb="7" eb="9">
      <t>セイメイ</t>
    </rPh>
    <rPh sb="9" eb="11">
      <t>シンタイ</t>
    </rPh>
    <rPh sb="11" eb="13">
      <t>ジコ</t>
    </rPh>
    <rPh sb="14" eb="16">
      <t>ゲンイン</t>
    </rPh>
    <rPh sb="17" eb="19">
      <t>キュウメイ</t>
    </rPh>
    <rPh sb="21" eb="23">
      <t>ヒガイ</t>
    </rPh>
    <rPh sb="24" eb="26">
      <t>ハッセイ</t>
    </rPh>
    <rPh sb="27" eb="29">
      <t>カクダイ</t>
    </rPh>
    <rPh sb="30" eb="32">
      <t>ボウシ</t>
    </rPh>
    <rPh sb="36" eb="38">
      <t>テイゲン</t>
    </rPh>
    <rPh sb="39" eb="40">
      <t>オコナ</t>
    </rPh>
    <phoneticPr fontId="5"/>
  </si>
  <si>
    <t>○生命身体事故等の原因を究明し、被害の発生、拡大の防止のための提言を行うことで、生命身体事故等の発生・拡大の防止を図りつつ、効率的な予算執行に努める。
○事業の効率性については、一般競争入札を基本とした業者選定を行い、真に必要な事業に限定する。</t>
    <rPh sb="1" eb="3">
      <t>セイメイ</t>
    </rPh>
    <rPh sb="3" eb="5">
      <t>シンタイ</t>
    </rPh>
    <rPh sb="5" eb="7">
      <t>ジコ</t>
    </rPh>
    <rPh sb="7" eb="8">
      <t>トウ</t>
    </rPh>
    <rPh sb="9" eb="11">
      <t>ゲンイン</t>
    </rPh>
    <rPh sb="12" eb="14">
      <t>キュウメイ</t>
    </rPh>
    <rPh sb="16" eb="18">
      <t>ヒガイ</t>
    </rPh>
    <rPh sb="19" eb="21">
      <t>ハッセイ</t>
    </rPh>
    <rPh sb="22" eb="24">
      <t>カクダイ</t>
    </rPh>
    <rPh sb="25" eb="27">
      <t>ボウシ</t>
    </rPh>
    <rPh sb="31" eb="33">
      <t>テイゲン</t>
    </rPh>
    <rPh sb="34" eb="35">
      <t>オコナ</t>
    </rPh>
    <rPh sb="40" eb="42">
      <t>セイメイ</t>
    </rPh>
    <rPh sb="42" eb="44">
      <t>シンタイ</t>
    </rPh>
    <rPh sb="44" eb="46">
      <t>ジコ</t>
    </rPh>
    <rPh sb="46" eb="47">
      <t>トウ</t>
    </rPh>
    <rPh sb="48" eb="50">
      <t>ハッセイ</t>
    </rPh>
    <rPh sb="51" eb="53">
      <t>カクダイ</t>
    </rPh>
    <rPh sb="54" eb="56">
      <t>ボウシ</t>
    </rPh>
    <rPh sb="57" eb="58">
      <t>ハカ</t>
    </rPh>
    <rPh sb="62" eb="65">
      <t>コウリツテキ</t>
    </rPh>
    <rPh sb="66" eb="68">
      <t>ヨサン</t>
    </rPh>
    <rPh sb="68" eb="70">
      <t>シッコウ</t>
    </rPh>
    <rPh sb="71" eb="72">
      <t>ツト</t>
    </rPh>
    <phoneticPr fontId="5"/>
  </si>
  <si>
    <t>-</t>
    <phoneticPr fontId="5"/>
  </si>
  <si>
    <t>-</t>
    <phoneticPr fontId="5"/>
  </si>
  <si>
    <t>-</t>
    <phoneticPr fontId="5"/>
  </si>
  <si>
    <t>消費者安全調査委員会による事故等原因調査等は、事前の情報収集、現地調査、関係者からのヒアリング、情報解析、実験・分析、消費者安全調査委員会の委員、臨時委員又は専門委員と議論等を行い、その総合的な結論として報告書等を取りまとめ、公表するものであり、特定の予算執行との対応関係を設定することは困難。</t>
    <phoneticPr fontId="5"/>
  </si>
  <si>
    <t>外出先での転倒事故に係る基礎的調査（実態調査）</t>
    <rPh sb="0" eb="2">
      <t>ガイシュツ</t>
    </rPh>
    <rPh sb="2" eb="3">
      <t>サキ</t>
    </rPh>
    <rPh sb="5" eb="7">
      <t>テントウ</t>
    </rPh>
    <rPh sb="7" eb="9">
      <t>ジコ</t>
    </rPh>
    <rPh sb="10" eb="11">
      <t>カカ</t>
    </rPh>
    <rPh sb="12" eb="15">
      <t>キソテキ</t>
    </rPh>
    <rPh sb="15" eb="17">
      <t>チョウサ</t>
    </rPh>
    <rPh sb="18" eb="20">
      <t>ジッタイ</t>
    </rPh>
    <rPh sb="20" eb="22">
      <t>チョウサ</t>
    </rPh>
    <phoneticPr fontId="5"/>
  </si>
  <si>
    <t>-</t>
    <phoneticPr fontId="5"/>
  </si>
  <si>
    <t>-</t>
    <phoneticPr fontId="5"/>
  </si>
  <si>
    <t>各種契約については、一般競争入札を基本とするところにより、競争性を確保している。また、随意契約となる場合であっても、三者の相見積りをとるなどの手続を行い、競争性の確保に努めた。なお、一者応札となった契約については、入札公告の方法や日数の決定は庁内の手続にのっとり適正に行っており、競争性の確保の点おいて妥当である。</t>
    <phoneticPr fontId="5"/>
  </si>
  <si>
    <t>-</t>
    <phoneticPr fontId="5"/>
  </si>
  <si>
    <t>福田道路（株）</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</si>
  <si>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</si>
  <si>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</si>
  <si>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</si>
  <si>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</si>
  <si>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</si>
  <si>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</si>
  <si>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</si>
  <si>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</si>
  <si>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</si>
  <si>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</si>
  <si>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</si>
  <si>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</si>
  <si>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</si>
  <si>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</si>
  <si>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</si>
  <si>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扶桑速記印刷（株）</t>
    <phoneticPr fontId="5"/>
  </si>
  <si>
    <t>（株）小野電機製作所</t>
    <phoneticPr fontId="5"/>
  </si>
  <si>
    <t>（株）サーベイリサーチセンター</t>
    <phoneticPr fontId="5"/>
  </si>
  <si>
    <t>学校法人五島育英会東京都市大学</t>
    <phoneticPr fontId="5"/>
  </si>
  <si>
    <t>学校法人東京電機大学</t>
    <phoneticPr fontId="5"/>
  </si>
  <si>
    <t>公益財団法人交通事故総合分析センター</t>
    <phoneticPr fontId="5"/>
  </si>
  <si>
    <t>国立研究開発法人海洋研究開発機構</t>
    <phoneticPr fontId="5"/>
  </si>
  <si>
    <t>特定非営利活動法人　国際レスキューシステム研究機構</t>
    <phoneticPr fontId="5"/>
  </si>
  <si>
    <t>一般社団法人　アール・アンド・アールコミュニティー</t>
    <phoneticPr fontId="5"/>
  </si>
  <si>
    <t>公益財団法人　日本ライフセービング協会</t>
    <phoneticPr fontId="5"/>
  </si>
  <si>
    <t>一般社団法人　日本船舶品質管理協会　製品安全評価センター</t>
    <phoneticPr fontId="5"/>
  </si>
  <si>
    <t>（株）アライ印刷</t>
    <phoneticPr fontId="5"/>
  </si>
  <si>
    <t>（有）創電社</t>
    <phoneticPr fontId="5"/>
  </si>
  <si>
    <t>ウエストロー・ジャパン（株）</t>
    <phoneticPr fontId="5"/>
  </si>
  <si>
    <t>（株）ビックカメラ</t>
    <phoneticPr fontId="5"/>
  </si>
  <si>
    <t>遠藤科学（株）</t>
    <rPh sb="4" eb="7">
      <t>カブ</t>
    </rPh>
    <phoneticPr fontId="5"/>
  </si>
  <si>
    <t>（株）イベント・トゥエンティ・ワン</t>
    <rPh sb="0" eb="3">
      <t>カブ</t>
    </rPh>
    <phoneticPr fontId="5"/>
  </si>
  <si>
    <t>（株）エム・ジー・アール</t>
    <rPh sb="0" eb="3">
      <t>カブ</t>
    </rPh>
    <phoneticPr fontId="5"/>
  </si>
  <si>
    <t>（株）佐藤商事</t>
    <rPh sb="0" eb="3">
      <t>カブ</t>
    </rPh>
    <phoneticPr fontId="5"/>
  </si>
  <si>
    <t>ソフトバンク（株）</t>
    <rPh sb="6" eb="9">
      <t>カブ</t>
    </rPh>
    <phoneticPr fontId="5"/>
  </si>
  <si>
    <t>（有）中村書店</t>
    <rPh sb="1" eb="2">
      <t>ユウ</t>
    </rPh>
    <phoneticPr fontId="5"/>
  </si>
  <si>
    <t>サントリービバレッジサービス（株）</t>
    <rPh sb="14" eb="17">
      <t>カブ</t>
    </rPh>
    <phoneticPr fontId="5"/>
  </si>
  <si>
    <t>消費者基本計画
消費者基本計画工程表（令和元年７月26日改定）
　施策番号１（３）①</t>
    <rPh sb="0" eb="3">
      <t>ショウヒシャ</t>
    </rPh>
    <rPh sb="3" eb="5">
      <t>キホン</t>
    </rPh>
    <rPh sb="5" eb="7">
      <t>ケイカク</t>
    </rPh>
    <rPh sb="8" eb="11">
      <t>ショウヒシャ</t>
    </rPh>
    <rPh sb="11" eb="13">
      <t>キホン</t>
    </rPh>
    <rPh sb="13" eb="15">
      <t>ケイカク</t>
    </rPh>
    <rPh sb="15" eb="18">
      <t>コウテイヒョウ</t>
    </rPh>
    <rPh sb="19" eb="21">
      <t>レイワ</t>
    </rPh>
    <rPh sb="21" eb="23">
      <t>ガンネン</t>
    </rPh>
    <rPh sb="24" eb="25">
      <t>ガツ</t>
    </rPh>
    <rPh sb="27" eb="28">
      <t>ニチ</t>
    </rPh>
    <rPh sb="28" eb="30">
      <t>カイテイ</t>
    </rPh>
    <rPh sb="33" eb="35">
      <t>シサク</t>
    </rPh>
    <rPh sb="35" eb="37">
      <t>バンゴウ</t>
    </rPh>
    <phoneticPr fontId="5"/>
  </si>
  <si>
    <t>有限会社セオサイクル</t>
    <phoneticPr fontId="5"/>
  </si>
  <si>
    <t>日本海洋計画（株）</t>
    <phoneticPr fontId="5"/>
  </si>
  <si>
    <t>赤帽首都圏軽自動車運送協同組合</t>
    <rPh sb="2" eb="5">
      <t>シュトケン</t>
    </rPh>
    <rPh sb="5" eb="9">
      <t>ケイジドウシャ</t>
    </rPh>
    <rPh sb="9" eb="11">
      <t>ウンソウ</t>
    </rPh>
    <rPh sb="11" eb="13">
      <t>キョウドウ</t>
    </rPh>
    <rPh sb="13" eb="15">
      <t>クミアイ</t>
    </rPh>
    <phoneticPr fontId="5"/>
  </si>
  <si>
    <t>事故調査室長　菱田　和己</t>
    <rPh sb="0" eb="2">
      <t>ジコ</t>
    </rPh>
    <rPh sb="2" eb="4">
      <t>チョウサ</t>
    </rPh>
    <rPh sb="4" eb="6">
      <t>シツチョウ</t>
    </rPh>
    <rPh sb="7" eb="9">
      <t>ヒシダ</t>
    </rPh>
    <rPh sb="10" eb="12">
      <t>カズキ</t>
    </rPh>
    <phoneticPr fontId="5"/>
  </si>
  <si>
    <t>消費者安全調査委員会において生命身体事故の原因を究明し、生命身体事故の被害の発生、拡大の防止に向けた施策を推進する。</t>
    <rPh sb="0" eb="3">
      <t>ショウヒシャ</t>
    </rPh>
    <rPh sb="3" eb="5">
      <t>アンゼン</t>
    </rPh>
    <rPh sb="5" eb="7">
      <t>チョウサ</t>
    </rPh>
    <rPh sb="7" eb="10">
      <t>イインカイ</t>
    </rPh>
    <rPh sb="14" eb="16">
      <t>セイメイ</t>
    </rPh>
    <rPh sb="16" eb="18">
      <t>シンタイ</t>
    </rPh>
    <rPh sb="18" eb="20">
      <t>ジコ</t>
    </rPh>
    <rPh sb="21" eb="23">
      <t>ゲンイン</t>
    </rPh>
    <rPh sb="24" eb="26">
      <t>キュウメイ</t>
    </rPh>
    <rPh sb="28" eb="30">
      <t>セイメイ</t>
    </rPh>
    <rPh sb="30" eb="32">
      <t>シンタイ</t>
    </rPh>
    <rPh sb="32" eb="34">
      <t>ジコ</t>
    </rPh>
    <rPh sb="35" eb="37">
      <t>ヒガイ</t>
    </rPh>
    <rPh sb="38" eb="40">
      <t>ハッセイ</t>
    </rPh>
    <rPh sb="41" eb="43">
      <t>カクダイ</t>
    </rPh>
    <rPh sb="44" eb="46">
      <t>ボウシ</t>
    </rPh>
    <rPh sb="47" eb="48">
      <t>ム</t>
    </rPh>
    <rPh sb="50" eb="52">
      <t>シサク</t>
    </rPh>
    <rPh sb="53" eb="55">
      <t>スイシン</t>
    </rPh>
    <phoneticPr fontId="5"/>
  </si>
  <si>
    <t>消費者安全調査委員会が事故等原因調査報告書に基づく提言を行うことによって、同種の被害の発生を防止し、その拡大を防ぐこと。なお、目標値については、生命・身体に係る消費者事故等の発生状況等に左右されるものであることから設定することは困難。</t>
    <phoneticPr fontId="5"/>
  </si>
  <si>
    <t>消費者安全調査委員会が行った提言の件数</t>
    <rPh sb="0" eb="3">
      <t>ショウヒシャ</t>
    </rPh>
    <rPh sb="3" eb="5">
      <t>アンゼン</t>
    </rPh>
    <rPh sb="5" eb="7">
      <t>チョウサ</t>
    </rPh>
    <rPh sb="7" eb="10">
      <t>イインカイ</t>
    </rPh>
    <rPh sb="11" eb="12">
      <t>オコナ</t>
    </rPh>
    <rPh sb="14" eb="16">
      <t>テイゲン</t>
    </rPh>
    <rPh sb="17" eb="19">
      <t>ケンスウ</t>
    </rPh>
    <phoneticPr fontId="5"/>
  </si>
  <si>
    <t>消費者政策調査費について、可能な限り職員で対応することでコスト削減や効率化を図っている。</t>
    <rPh sb="0" eb="3">
      <t>ショウヒシャ</t>
    </rPh>
    <rPh sb="3" eb="5">
      <t>セイサク</t>
    </rPh>
    <rPh sb="5" eb="7">
      <t>チョウサ</t>
    </rPh>
    <rPh sb="7" eb="8">
      <t>ヒ</t>
    </rPh>
    <rPh sb="13" eb="15">
      <t>カノウ</t>
    </rPh>
    <rPh sb="16" eb="17">
      <t>カギ</t>
    </rPh>
    <rPh sb="18" eb="20">
      <t>ショクイン</t>
    </rPh>
    <rPh sb="21" eb="23">
      <t>タイオウ</t>
    </rPh>
    <rPh sb="31" eb="33">
      <t>サクゲン</t>
    </rPh>
    <rPh sb="34" eb="37">
      <t>コウリツカ</t>
    </rPh>
    <rPh sb="38" eb="39">
      <t>ハカ</t>
    </rPh>
    <phoneticPr fontId="5"/>
  </si>
  <si>
    <t>調査を実施する際は、事案に応じた専門家に御意見を仰ぐなどして、コストパフォーマンスに配慮して手段・方法を選択している。</t>
    <rPh sb="0" eb="2">
      <t>チョウサ</t>
    </rPh>
    <rPh sb="3" eb="5">
      <t>ジッシ</t>
    </rPh>
    <rPh sb="7" eb="8">
      <t>サイ</t>
    </rPh>
    <rPh sb="10" eb="12">
      <t>ジアン</t>
    </rPh>
    <rPh sb="13" eb="14">
      <t>オウ</t>
    </rPh>
    <rPh sb="16" eb="19">
      <t>センモンカ</t>
    </rPh>
    <rPh sb="20" eb="23">
      <t>ゴイケン</t>
    </rPh>
    <rPh sb="24" eb="25">
      <t>アオ</t>
    </rPh>
    <rPh sb="42" eb="44">
      <t>ハイリョ</t>
    </rPh>
    <rPh sb="46" eb="48">
      <t>シュダン</t>
    </rPh>
    <rPh sb="49" eb="51">
      <t>ホウホウ</t>
    </rPh>
    <rPh sb="52" eb="54">
      <t>センタク</t>
    </rPh>
    <phoneticPr fontId="5"/>
  </si>
  <si>
    <t>調査計画を策定し、消費者安全調査委員会の承認を得ることにより、真に必要なものに限定して実施している。</t>
    <rPh sb="0" eb="2">
      <t>チョウサ</t>
    </rPh>
    <rPh sb="2" eb="4">
      <t>ケイカク</t>
    </rPh>
    <rPh sb="5" eb="7">
      <t>サクテイ</t>
    </rPh>
    <rPh sb="9" eb="12">
      <t>ショウヒシャ</t>
    </rPh>
    <rPh sb="12" eb="14">
      <t>アンゼン</t>
    </rPh>
    <rPh sb="14" eb="16">
      <t>チョウサ</t>
    </rPh>
    <rPh sb="16" eb="19">
      <t>イインカイ</t>
    </rPh>
    <rPh sb="20" eb="22">
      <t>ショウニン</t>
    </rPh>
    <rPh sb="23" eb="24">
      <t>エ</t>
    </rPh>
    <rPh sb="31" eb="32">
      <t>シン</t>
    </rPh>
    <rPh sb="33" eb="35">
      <t>ヒツヨウ</t>
    </rPh>
    <rPh sb="39" eb="41">
      <t>ゲンテイ</t>
    </rPh>
    <rPh sb="43" eb="45">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</si>
</sst>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24</xdr:col>
      <xdr:colOff>171450</xdr:colOff>
      <xdr:row>751</xdr:row>
      <xdr:rowOff>114297</xdr:rowOff>
    </xdr:from>
    <xdr:to>
      <xdr:col>35</xdr:col>
      <xdr:colOff>104773</xdr:colOff>
      <xdr:row>758</xdr:row>
      <xdr:rowOff>161904</xdr:rowOff>
    </xdr:to>
    <xdr:grpSp>
      <xdr:nvGrpSpPr>
        <xdr:cNvPr id="24" name="グループ化 23"/>
        <xdr:cNvGrpSpPr/>
      </xdr:nvGrpSpPr>
      <xdr:grpSpPr>
        <a:xfrm>
          <a:off x="4972050" y="45939072"/>
          <a:ext cx="2133598" cy="2828907"/>
          <a:chOff x="6335731" y="21635218"/>
          <a:chExt cx="2181694" cy="2721782"/>
        </a:xfrm>
      </xdr:grpSpPr>
      <xdr:grpSp>
        <xdr:nvGrpSpPr>
          <xdr:cNvPr id="25" name="グループ化 24"/>
          <xdr:cNvGrpSpPr/>
        </xdr:nvGrpSpPr>
        <xdr:grpSpPr>
          <a:xfrm>
            <a:off x="6335731" y="22599835"/>
            <a:ext cx="2181694" cy="1757165"/>
            <a:chOff x="1659486" y="233998097"/>
            <a:chExt cx="2183858" cy="1777000"/>
          </a:xfrm>
        </xdr:grpSpPr>
        <xdr:sp macro="" textlink="">
          <xdr:nvSpPr>
            <xdr:cNvPr id="27" name="テキスト ボックス 26"/>
            <xdr:cNvSpPr txBox="1"/>
          </xdr:nvSpPr>
          <xdr:spPr>
            <a:xfrm>
              <a:off x="1702730" y="233998097"/>
              <a:ext cx="2118993" cy="838485"/>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プール事故の基礎的調査（映像解析調査）</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28" name="テキスト ボックス 27"/>
            <xdr:cNvSpPr txBox="1"/>
          </xdr:nvSpPr>
          <xdr:spPr>
            <a:xfrm>
              <a:off x="1659486" y="234982362"/>
              <a:ext cx="2183858" cy="7927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t>【</a:t>
              </a:r>
              <a:r>
                <a:rPr kumimoji="1" lang="ja-JP" altLang="en-US" sz="1200"/>
                <a:t>一般競争入札</a:t>
              </a:r>
              <a:r>
                <a:rPr kumimoji="1" lang="en-US" altLang="ja-JP" sz="1200"/>
                <a:t>】</a:t>
              </a:r>
            </a:p>
            <a:p>
              <a:pPr algn="ctr"/>
              <a:r>
                <a:rPr kumimoji="1" lang="ja-JP" altLang="en-US" sz="1200"/>
                <a:t>（株）国際情報ネット</a:t>
              </a:r>
              <a:endParaRPr kumimoji="1" lang="en-US" altLang="ja-JP" sz="1200"/>
            </a:p>
            <a:p>
              <a:pPr algn="ctr"/>
              <a:r>
                <a:rPr kumimoji="1" lang="en-US" altLang="ja-JP" sz="1200"/>
                <a:t>10.1</a:t>
              </a:r>
              <a:r>
                <a:rPr kumimoji="1" lang="ja-JP" altLang="en-US" sz="1200"/>
                <a:t>百万円</a:t>
              </a:r>
            </a:p>
          </xdr:txBody>
        </xdr:sp>
      </xdr:grpSp>
      <xdr:sp macro="" textlink="">
        <xdr:nvSpPr>
          <xdr:cNvPr id="26" name="正方形/長方形 25"/>
          <xdr:cNvSpPr/>
        </xdr:nvSpPr>
        <xdr:spPr>
          <a:xfrm>
            <a:off x="6414329" y="21635218"/>
            <a:ext cx="1980000" cy="793515"/>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Ｂ．プール事故の基礎的調査（映像解析調査）</a:t>
            </a:r>
            <a:endParaRPr kumimoji="1" lang="en-US" altLang="ja-JP" sz="1200"/>
          </a:p>
          <a:p>
            <a:pPr algn="ctr"/>
            <a:r>
              <a:rPr kumimoji="1" lang="ja-JP" altLang="en-US" sz="1200"/>
              <a:t>１０．１百万円</a:t>
            </a:r>
          </a:p>
        </xdr:txBody>
      </xdr:sp>
    </xdr:grpSp>
    <xdr:clientData/>
  </xdr:twoCellAnchor>
  <xdr:twoCellAnchor>
    <xdr:from>
      <xdr:col>38</xdr:col>
      <xdr:colOff>114297</xdr:colOff>
      <xdr:row>751</xdr:row>
      <xdr:rowOff>215991</xdr:rowOff>
    </xdr:from>
    <xdr:to>
      <xdr:col>48</xdr:col>
      <xdr:colOff>107881</xdr:colOff>
      <xdr:row>758</xdr:row>
      <xdr:rowOff>152401</xdr:rowOff>
    </xdr:to>
    <xdr:grpSp>
      <xdr:nvGrpSpPr>
        <xdr:cNvPr id="29" name="グループ化 28"/>
        <xdr:cNvGrpSpPr/>
      </xdr:nvGrpSpPr>
      <xdr:grpSpPr>
        <a:xfrm>
          <a:off x="7715247" y="46040766"/>
          <a:ext cx="1993834" cy="2717710"/>
          <a:chOff x="6381748" y="21723410"/>
          <a:chExt cx="2030794" cy="2614606"/>
        </a:xfrm>
      </xdr:grpSpPr>
      <xdr:grpSp>
        <xdr:nvGrpSpPr>
          <xdr:cNvPr id="30" name="グループ化 29"/>
          <xdr:cNvGrpSpPr/>
        </xdr:nvGrpSpPr>
        <xdr:grpSpPr>
          <a:xfrm>
            <a:off x="6381748" y="22558056"/>
            <a:ext cx="2030794" cy="1779960"/>
            <a:chOff x="1705551" y="233955543"/>
            <a:chExt cx="2032809" cy="1800050"/>
          </a:xfrm>
        </xdr:grpSpPr>
        <xdr:sp macro="" textlink="">
          <xdr:nvSpPr>
            <xdr:cNvPr id="32" name="テキスト ボックス 31"/>
            <xdr:cNvSpPr txBox="1"/>
          </xdr:nvSpPr>
          <xdr:spPr>
            <a:xfrm>
              <a:off x="1759429" y="233955543"/>
              <a:ext cx="1955986" cy="94397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外出先での転倒事故に係る基礎的調査</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33" name="テキスト ボックス 32"/>
            <xdr:cNvSpPr txBox="1"/>
          </xdr:nvSpPr>
          <xdr:spPr>
            <a:xfrm>
              <a:off x="1705551" y="234961030"/>
              <a:ext cx="2032809" cy="79456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一般競争入札</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（株）分析屋</a:t>
              </a:r>
              <a:endParaRPr kumimoji="1" lang="en-US" altLang="ja-JP" sz="1200">
                <a:solidFill>
                  <a:schemeClr val="dk1"/>
                </a:solidFill>
                <a:effectLst/>
                <a:latin typeface="+mn-lt"/>
                <a:ea typeface="+mn-ea"/>
                <a:cs typeface="+mn-cs"/>
              </a:endParaRPr>
            </a:p>
            <a:p>
              <a:pPr algn="ctr"/>
              <a:r>
                <a:rPr kumimoji="1" lang="en-US" altLang="ja-JP" sz="1200">
                  <a:solidFill>
                    <a:schemeClr val="dk1"/>
                  </a:solidFill>
                  <a:effectLst/>
                  <a:latin typeface="+mn-lt"/>
                  <a:ea typeface="+mn-ea"/>
                  <a:cs typeface="+mn-cs"/>
                </a:rPr>
                <a:t>6.4</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31" name="正方形/長方形 30"/>
          <xdr:cNvSpPr/>
        </xdr:nvSpPr>
        <xdr:spPr>
          <a:xfrm>
            <a:off x="6425056" y="21723410"/>
            <a:ext cx="1980000" cy="696364"/>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Ｃ．外出先での転倒事故に係る基礎的調査</a:t>
            </a:r>
            <a:endParaRPr kumimoji="1" lang="en-US" altLang="ja-JP" sz="1200"/>
          </a:p>
          <a:p>
            <a:pPr algn="ctr"/>
            <a:r>
              <a:rPr kumimoji="1" lang="ja-JP" altLang="en-US" sz="1200"/>
              <a:t>６．４百万円</a:t>
            </a:r>
          </a:p>
          <a:p>
            <a:pPr algn="ctr"/>
            <a:endParaRPr kumimoji="1" lang="ja-JP" altLang="en-US" sz="1200"/>
          </a:p>
        </xdr:txBody>
      </xdr:sp>
    </xdr:grpSp>
    <xdr:clientData/>
  </xdr:twoCellAnchor>
  <xdr:twoCellAnchor>
    <xdr:from>
      <xdr:col>9</xdr:col>
      <xdr:colOff>85817</xdr:colOff>
      <xdr:row>759</xdr:row>
      <xdr:rowOff>370123</xdr:rowOff>
    </xdr:from>
    <xdr:to>
      <xdr:col>21</xdr:col>
      <xdr:colOff>47626</xdr:colOff>
      <xdr:row>764</xdr:row>
      <xdr:rowOff>285636</xdr:rowOff>
    </xdr:to>
    <xdr:grpSp>
      <xdr:nvGrpSpPr>
        <xdr:cNvPr id="34" name="グループ化 33"/>
        <xdr:cNvGrpSpPr/>
      </xdr:nvGrpSpPr>
      <xdr:grpSpPr>
        <a:xfrm>
          <a:off x="1886042" y="49633423"/>
          <a:ext cx="2362109" cy="2553938"/>
          <a:chOff x="6414329" y="21669370"/>
          <a:chExt cx="2069229" cy="1960624"/>
        </a:xfrm>
      </xdr:grpSpPr>
      <xdr:grpSp>
        <xdr:nvGrpSpPr>
          <xdr:cNvPr id="35" name="グループ化 34"/>
          <xdr:cNvGrpSpPr/>
        </xdr:nvGrpSpPr>
        <xdr:grpSpPr>
          <a:xfrm>
            <a:off x="6424847" y="22340565"/>
            <a:ext cx="2058711" cy="1289429"/>
            <a:chOff x="1748691" y="233735869"/>
            <a:chExt cx="2060752" cy="1303984"/>
          </a:xfrm>
        </xdr:grpSpPr>
        <xdr:sp macro="" textlink="">
          <xdr:nvSpPr>
            <xdr:cNvPr id="37" name="テキスト ボックス 36"/>
            <xdr:cNvSpPr txBox="1"/>
          </xdr:nvSpPr>
          <xdr:spPr>
            <a:xfrm>
              <a:off x="1748691" y="233735869"/>
              <a:ext cx="1955986" cy="53045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solidFill>
                    <a:schemeClr val="dk1"/>
                  </a:solidFill>
                  <a:effectLst/>
                  <a:latin typeface="+mn-lt"/>
                  <a:ea typeface="+mn-ea"/>
                  <a:cs typeface="+mn-cs"/>
                </a:rPr>
                <a:t>「水上設置遊具による溺水事故</a:t>
              </a:r>
              <a:r>
                <a:rPr kumimoji="1" lang="ja-JP" altLang="ja-JP" sz="1100">
                  <a:solidFill>
                    <a:schemeClr val="dk1"/>
                  </a:solidFill>
                  <a:effectLst/>
                  <a:latin typeface="+mn-lt"/>
                  <a:ea typeface="+mn-ea"/>
                  <a:cs typeface="+mn-cs"/>
                </a:rPr>
                <a:t>」原因調査等に関する経費</a:t>
              </a:r>
              <a:endParaRPr lang="ja-JP" altLang="ja-JP" sz="1200">
                <a:effectLst/>
              </a:endParaRPr>
            </a:p>
          </xdr:txBody>
        </xdr:sp>
        <xdr:sp macro="" textlink="">
          <xdr:nvSpPr>
            <xdr:cNvPr id="38" name="テキスト ボックス 37"/>
            <xdr:cNvSpPr txBox="1"/>
          </xdr:nvSpPr>
          <xdr:spPr>
            <a:xfrm>
              <a:off x="1776634" y="234359656"/>
              <a:ext cx="2032809" cy="68019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ja-JP" sz="1200">
                  <a:solidFill>
                    <a:schemeClr val="dk1"/>
                  </a:solidFill>
                  <a:effectLst/>
                  <a:latin typeface="+mn-lt"/>
                  <a:ea typeface="+mn-ea"/>
                  <a:cs typeface="+mn-cs"/>
                </a:rPr>
                <a:t>　</a:t>
              </a:r>
              <a:r>
                <a:rPr kumimoji="1" lang="en-US" altLang="ja-JP"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随意契約（少額）</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ja-JP" sz="1200">
                  <a:solidFill>
                    <a:schemeClr val="dk1"/>
                  </a:solidFill>
                  <a:effectLst/>
                  <a:latin typeface="+mn-lt"/>
                  <a:ea typeface="+mn-ea"/>
                  <a:cs typeface="+mn-cs"/>
                </a:rPr>
                <a:t>日本海洋企画（株）</a:t>
              </a:r>
              <a:endParaRPr kumimoji="1" lang="en-US" altLang="ja-JP" sz="1200">
                <a:solidFill>
                  <a:schemeClr val="dk1"/>
                </a:solidFill>
                <a:effectLst/>
                <a:latin typeface="+mn-lt"/>
                <a:ea typeface="+mn-ea"/>
                <a:cs typeface="+mn-cs"/>
              </a:endParaRPr>
            </a:p>
            <a:p>
              <a:pPr algn="ctr"/>
              <a:r>
                <a:rPr kumimoji="1" lang="ja-JP" altLang="en-US" sz="1200">
                  <a:solidFill>
                    <a:schemeClr val="dk1"/>
                  </a:solidFill>
                  <a:effectLst/>
                  <a:latin typeface="+mn-lt"/>
                  <a:ea typeface="+mn-ea"/>
                  <a:cs typeface="+mn-cs"/>
                </a:rPr>
                <a:t>ほか７社　</a:t>
              </a:r>
              <a:r>
                <a:rPr kumimoji="1" lang="en-US" altLang="ja-JP" sz="1200">
                  <a:solidFill>
                    <a:schemeClr val="dk1"/>
                  </a:solidFill>
                  <a:effectLst/>
                  <a:latin typeface="+mn-lt"/>
                  <a:ea typeface="+mn-ea"/>
                  <a:cs typeface="+mn-cs"/>
                </a:rPr>
                <a:t>2.5</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36" name="正方形/長方形 35"/>
          <xdr:cNvSpPr/>
        </xdr:nvSpPr>
        <xdr:spPr>
          <a:xfrm>
            <a:off x="6414329" y="21669370"/>
            <a:ext cx="1980001" cy="612979"/>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Ｄ．水上設置遊具による溺水事故</a:t>
            </a:r>
            <a:endParaRPr kumimoji="1" lang="en-US" altLang="ja-JP" sz="1200"/>
          </a:p>
          <a:p>
            <a:pPr algn="ctr"/>
            <a:r>
              <a:rPr kumimoji="1" lang="ja-JP" altLang="en-US" sz="1200"/>
              <a:t>２．５百万円</a:t>
            </a:r>
          </a:p>
        </xdr:txBody>
      </xdr:sp>
    </xdr:grpSp>
    <xdr:clientData/>
  </xdr:twoCellAnchor>
  <xdr:twoCellAnchor>
    <xdr:from>
      <xdr:col>22</xdr:col>
      <xdr:colOff>163584</xdr:colOff>
      <xdr:row>759</xdr:row>
      <xdr:rowOff>351066</xdr:rowOff>
    </xdr:from>
    <xdr:to>
      <xdr:col>34</xdr:col>
      <xdr:colOff>114299</xdr:colOff>
      <xdr:row>764</xdr:row>
      <xdr:rowOff>247552</xdr:rowOff>
    </xdr:to>
    <xdr:grpSp>
      <xdr:nvGrpSpPr>
        <xdr:cNvPr id="39" name="グループ化 38"/>
        <xdr:cNvGrpSpPr/>
      </xdr:nvGrpSpPr>
      <xdr:grpSpPr>
        <a:xfrm>
          <a:off x="4564134" y="49614366"/>
          <a:ext cx="2351015" cy="2534911"/>
          <a:chOff x="6348819" y="21683890"/>
          <a:chExt cx="2085327" cy="1938659"/>
        </a:xfrm>
      </xdr:grpSpPr>
      <xdr:grpSp>
        <xdr:nvGrpSpPr>
          <xdr:cNvPr id="40" name="グループ化 39"/>
          <xdr:cNvGrpSpPr/>
        </xdr:nvGrpSpPr>
        <xdr:grpSpPr>
          <a:xfrm>
            <a:off x="6403245" y="22185607"/>
            <a:ext cx="2030901" cy="1436942"/>
            <a:chOff x="1727068" y="233579144"/>
            <a:chExt cx="2032916" cy="1453162"/>
          </a:xfrm>
        </xdr:grpSpPr>
        <xdr:sp macro="" textlink="">
          <xdr:nvSpPr>
            <xdr:cNvPr id="42" name="テキスト ボックス 41"/>
            <xdr:cNvSpPr txBox="1"/>
          </xdr:nvSpPr>
          <xdr:spPr>
            <a:xfrm>
              <a:off x="1727068" y="233579144"/>
              <a:ext cx="1955986" cy="645801"/>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海外研修費用、図書及び消耗品等購入、通信運搬費等</a:t>
              </a:r>
            </a:p>
          </xdr:txBody>
        </xdr:sp>
        <xdr:sp macro="" textlink="">
          <xdr:nvSpPr>
            <xdr:cNvPr id="43" name="テキスト ボックス 42"/>
            <xdr:cNvSpPr txBox="1"/>
          </xdr:nvSpPr>
          <xdr:spPr>
            <a:xfrm>
              <a:off x="1727175" y="234357173"/>
              <a:ext cx="2032809" cy="675133"/>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ja-JP" sz="1200">
                  <a:solidFill>
                    <a:schemeClr val="dk1"/>
                  </a:solidFill>
                  <a:effectLst/>
                  <a:latin typeface="+mn-lt"/>
                  <a:ea typeface="+mn-ea"/>
                  <a:cs typeface="+mn-cs"/>
                </a:rPr>
                <a:t>随意契約（少額）</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南カリフォルニア大学</a:t>
              </a:r>
              <a:endParaRPr kumimoji="1" lang="en-US" altLang="ja-JP" sz="1200">
                <a:solidFill>
                  <a:schemeClr val="dk1"/>
                </a:solidFill>
                <a:effectLst/>
                <a:latin typeface="+mn-lt"/>
                <a:ea typeface="+mn-ea"/>
                <a:cs typeface="+mn-cs"/>
              </a:endParaRPr>
            </a:p>
            <a:p>
              <a:pPr algn="ctr"/>
              <a:r>
                <a:rPr kumimoji="1" lang="ja-JP" altLang="en-US" sz="1200">
                  <a:solidFill>
                    <a:schemeClr val="dk1"/>
                  </a:solidFill>
                  <a:effectLst/>
                  <a:latin typeface="+mn-lt"/>
                  <a:ea typeface="+mn-ea"/>
                  <a:cs typeface="+mn-cs"/>
                </a:rPr>
                <a:t>ほか７社　</a:t>
              </a:r>
              <a:r>
                <a:rPr kumimoji="1" lang="en-US" altLang="ja-JP" sz="1200">
                  <a:solidFill>
                    <a:schemeClr val="dk1"/>
                  </a:solidFill>
                  <a:effectLst/>
                  <a:latin typeface="+mn-lt"/>
                  <a:ea typeface="+mn-ea"/>
                  <a:cs typeface="+mn-cs"/>
                </a:rPr>
                <a:t>0.9</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41" name="正方形/長方形 40"/>
          <xdr:cNvSpPr/>
        </xdr:nvSpPr>
        <xdr:spPr>
          <a:xfrm>
            <a:off x="6348819" y="21683890"/>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Ｅ．その他政策調査費</a:t>
            </a:r>
            <a:endParaRPr kumimoji="1" lang="en-US" altLang="ja-JP" sz="1200"/>
          </a:p>
          <a:p>
            <a:pPr algn="ctr"/>
            <a:r>
              <a:rPr kumimoji="1" lang="ja-JP" altLang="en-US" sz="1200"/>
              <a:t>０．９百万円</a:t>
            </a:r>
          </a:p>
        </xdr:txBody>
      </xdr:sp>
    </xdr:grpSp>
    <xdr:clientData/>
  </xdr:twoCellAnchor>
  <xdr:twoCellAnchor>
    <xdr:from>
      <xdr:col>10</xdr:col>
      <xdr:colOff>19050</xdr:colOff>
      <xdr:row>741</xdr:row>
      <xdr:rowOff>244927</xdr:rowOff>
    </xdr:from>
    <xdr:to>
      <xdr:col>28</xdr:col>
      <xdr:colOff>114299</xdr:colOff>
      <xdr:row>746</xdr:row>
      <xdr:rowOff>76200</xdr:rowOff>
    </xdr:to>
    <xdr:sp macro="" textlink="">
      <xdr:nvSpPr>
        <xdr:cNvPr id="79" name="テキスト ボックス 78"/>
        <xdr:cNvSpPr txBox="1"/>
      </xdr:nvSpPr>
      <xdr:spPr>
        <a:xfrm>
          <a:off x="1828800" y="44440927"/>
          <a:ext cx="3352799" cy="163149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800"/>
            <a:t>消費者庁</a:t>
          </a:r>
          <a:endParaRPr kumimoji="1" lang="en-US" altLang="ja-JP" sz="1800"/>
        </a:p>
        <a:p>
          <a:pPr algn="ctr"/>
          <a:r>
            <a:rPr kumimoji="1" lang="ja-JP" altLang="en-US" sz="1800"/>
            <a:t>８２．２百万円</a:t>
          </a:r>
        </a:p>
      </xdr:txBody>
    </xdr:sp>
    <xdr:clientData/>
  </xdr:twoCellAnchor>
  <xdr:twoCellAnchor>
    <xdr:from>
      <xdr:col>10</xdr:col>
      <xdr:colOff>109885</xdr:colOff>
      <xdr:row>746</xdr:row>
      <xdr:rowOff>352425</xdr:rowOff>
    </xdr:from>
    <xdr:to>
      <xdr:col>49</xdr:col>
      <xdr:colOff>138784</xdr:colOff>
      <xdr:row>748</xdr:row>
      <xdr:rowOff>209550</xdr:rowOff>
    </xdr:to>
    <xdr:sp macro="" textlink="">
      <xdr:nvSpPr>
        <xdr:cNvPr id="80" name="大かっこ 79"/>
        <xdr:cNvSpPr/>
      </xdr:nvSpPr>
      <xdr:spPr>
        <a:xfrm>
          <a:off x="1919635" y="46348650"/>
          <a:ext cx="7086924" cy="571500"/>
        </a:xfrm>
        <a:prstGeom prst="bracketPair">
          <a:avLst/>
        </a:prstGeom>
        <a:solidFill>
          <a:schemeClr val="bg1"/>
        </a:solidFill>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l"/>
          <a:r>
            <a:rPr kumimoji="1" lang="ja-JP" altLang="en-US" sz="1100"/>
            <a:t>・消費者安全調査委員会は、生命身体事故の原因を究明し、被害の発生、拡大を防止するための提言を行う。</a:t>
          </a:r>
          <a:endParaRPr kumimoji="1" lang="en-US" altLang="ja-JP" sz="1100"/>
        </a:p>
      </xdr:txBody>
    </xdr:sp>
    <xdr:clientData/>
  </xdr:twoCellAnchor>
  <xdr:twoCellAnchor>
    <xdr:from>
      <xdr:col>8</xdr:col>
      <xdr:colOff>1904</xdr:colOff>
      <xdr:row>750</xdr:row>
      <xdr:rowOff>122582</xdr:rowOff>
    </xdr:from>
    <xdr:to>
      <xdr:col>44</xdr:col>
      <xdr:colOff>104776</xdr:colOff>
      <xdr:row>751</xdr:row>
      <xdr:rowOff>114391</xdr:rowOff>
    </xdr:to>
    <xdr:grpSp>
      <xdr:nvGrpSpPr>
        <xdr:cNvPr id="81" name="グループ化 80"/>
        <xdr:cNvGrpSpPr/>
      </xdr:nvGrpSpPr>
      <xdr:grpSpPr>
        <a:xfrm>
          <a:off x="1602104" y="45594932"/>
          <a:ext cx="7303772" cy="344234"/>
          <a:chOff x="1870364" y="52999079"/>
          <a:chExt cx="7104433" cy="288447"/>
        </a:xfrm>
      </xdr:grpSpPr>
      <xdr:cxnSp macro="">
        <xdr:nvCxnSpPr>
          <xdr:cNvPr id="82" name="直線コネクタ 81"/>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3" name="直線コネクタ 82"/>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4" name="直線コネクタ 83"/>
          <xdr:cNvCxnSpPr/>
        </xdr:nvCxnSpPr>
        <xdr:spPr>
          <a:xfrm>
            <a:off x="6190012" y="53004497"/>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5" name="直線コネクタ 84"/>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8</xdr:col>
      <xdr:colOff>2721</xdr:colOff>
      <xdr:row>758</xdr:row>
      <xdr:rowOff>615039</xdr:rowOff>
    </xdr:from>
    <xdr:to>
      <xdr:col>40</xdr:col>
      <xdr:colOff>152400</xdr:colOff>
      <xdr:row>759</xdr:row>
      <xdr:rowOff>276225</xdr:rowOff>
    </xdr:to>
    <xdr:grpSp>
      <xdr:nvGrpSpPr>
        <xdr:cNvPr id="86" name="グループ化 85"/>
        <xdr:cNvGrpSpPr/>
      </xdr:nvGrpSpPr>
      <xdr:grpSpPr>
        <a:xfrm>
          <a:off x="1602921" y="49221114"/>
          <a:ext cx="6550479" cy="318411"/>
          <a:chOff x="1870364" y="52999079"/>
          <a:chExt cx="7104433" cy="288472"/>
        </a:xfrm>
      </xdr:grpSpPr>
      <xdr:cxnSp macro="">
        <xdr:nvCxnSpPr>
          <xdr:cNvPr id="87" name="直線コネクタ 86"/>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88" name="直線コネクタ 87"/>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89" name="直線コネクタ 88"/>
          <xdr:cNvCxnSpPr/>
        </xdr:nvCxnSpPr>
        <xdr:spPr>
          <a:xfrm>
            <a:off x="6190012" y="53004522"/>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0" name="直線コネクタ 89"/>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7</xdr:col>
      <xdr:colOff>179294</xdr:colOff>
      <xdr:row>765</xdr:row>
      <xdr:rowOff>163108</xdr:rowOff>
    </xdr:from>
    <xdr:to>
      <xdr:col>40</xdr:col>
      <xdr:colOff>174579</xdr:colOff>
      <xdr:row>766</xdr:row>
      <xdr:rowOff>57150</xdr:rowOff>
    </xdr:to>
    <xdr:grpSp>
      <xdr:nvGrpSpPr>
        <xdr:cNvPr id="91" name="グループ化 90"/>
        <xdr:cNvGrpSpPr/>
      </xdr:nvGrpSpPr>
      <xdr:grpSpPr>
        <a:xfrm>
          <a:off x="1579469" y="52379158"/>
          <a:ext cx="6596110" cy="313142"/>
          <a:chOff x="1870364" y="52999079"/>
          <a:chExt cx="7104433" cy="288472"/>
        </a:xfrm>
      </xdr:grpSpPr>
      <xdr:cxnSp macro="">
        <xdr:nvCxnSpPr>
          <xdr:cNvPr id="92" name="直線コネクタ 91"/>
          <xdr:cNvCxnSpPr/>
        </xdr:nvCxnSpPr>
        <xdr:spPr>
          <a:xfrm>
            <a:off x="1870364" y="53006507"/>
            <a:ext cx="7104433" cy="0"/>
          </a:xfrm>
          <a:prstGeom prst="line">
            <a:avLst/>
          </a:prstGeom>
          <a:ln w="12700"/>
        </xdr:spPr>
        <xdr:style>
          <a:lnRef idx="1">
            <a:schemeClr val="dk1"/>
          </a:lnRef>
          <a:fillRef idx="0">
            <a:schemeClr val="dk1"/>
          </a:fillRef>
          <a:effectRef idx="0">
            <a:schemeClr val="dk1"/>
          </a:effectRef>
          <a:fontRef idx="minor">
            <a:schemeClr val="tx1"/>
          </a:fontRef>
        </xdr:style>
      </xdr:cxnSp>
      <xdr:cxnSp macro="">
        <xdr:nvCxnSpPr>
          <xdr:cNvPr id="93" name="直線コネクタ 92"/>
          <xdr:cNvCxnSpPr/>
        </xdr:nvCxnSpPr>
        <xdr:spPr>
          <a:xfrm>
            <a:off x="8968839"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4" name="直線コネクタ 93"/>
          <xdr:cNvCxnSpPr/>
        </xdr:nvCxnSpPr>
        <xdr:spPr>
          <a:xfrm>
            <a:off x="6190012" y="53004522"/>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xnSp macro="">
        <xdr:nvCxnSpPr>
          <xdr:cNvPr id="95" name="直線コネクタ 94"/>
          <xdr:cNvCxnSpPr/>
        </xdr:nvCxnSpPr>
        <xdr:spPr>
          <a:xfrm>
            <a:off x="3330535" y="52999079"/>
            <a:ext cx="0" cy="283029"/>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grpSp>
    <xdr:clientData/>
  </xdr:twoCellAnchor>
  <xdr:twoCellAnchor>
    <xdr:from>
      <xdr:col>7</xdr:col>
      <xdr:colOff>179294</xdr:colOff>
      <xdr:row>770</xdr:row>
      <xdr:rowOff>92655</xdr:rowOff>
    </xdr:from>
    <xdr:to>
      <xdr:col>14</xdr:col>
      <xdr:colOff>161925</xdr:colOff>
      <xdr:row>770</xdr:row>
      <xdr:rowOff>95250</xdr:rowOff>
    </xdr:to>
    <xdr:cxnSp macro="">
      <xdr:nvCxnSpPr>
        <xdr:cNvPr id="97" name="直線コネクタ 96"/>
        <xdr:cNvCxnSpPr/>
      </xdr:nvCxnSpPr>
      <xdr:spPr>
        <a:xfrm>
          <a:off x="1446119" y="57128355"/>
          <a:ext cx="1249456" cy="2595"/>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138958</xdr:colOff>
      <xdr:row>770</xdr:row>
      <xdr:rowOff>86908</xdr:rowOff>
    </xdr:from>
    <xdr:to>
      <xdr:col>14</xdr:col>
      <xdr:colOff>138958</xdr:colOff>
      <xdr:row>770</xdr:row>
      <xdr:rowOff>305874</xdr:rowOff>
    </xdr:to>
    <xdr:cxnSp macro="">
      <xdr:nvCxnSpPr>
        <xdr:cNvPr id="100" name="直線コネクタ 99"/>
        <xdr:cNvCxnSpPr/>
      </xdr:nvCxnSpPr>
      <xdr:spPr>
        <a:xfrm>
          <a:off x="2672608" y="57122608"/>
          <a:ext cx="0" cy="218966"/>
        </a:xfrm>
        <a:prstGeom prst="line">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743</xdr:row>
      <xdr:rowOff>95250</xdr:rowOff>
    </xdr:from>
    <xdr:to>
      <xdr:col>8</xdr:col>
      <xdr:colOff>0</xdr:colOff>
      <xdr:row>770</xdr:row>
      <xdr:rowOff>95250</xdr:rowOff>
    </xdr:to>
    <xdr:cxnSp macro="">
      <xdr:nvCxnSpPr>
        <xdr:cNvPr id="101" name="直線コネクタ 100"/>
        <xdr:cNvCxnSpPr/>
      </xdr:nvCxnSpPr>
      <xdr:spPr>
        <a:xfrm>
          <a:off x="1463040" y="52315110"/>
          <a:ext cx="0" cy="13007340"/>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2093</xdr:colOff>
      <xdr:row>743</xdr:row>
      <xdr:rowOff>103190</xdr:rowOff>
    </xdr:from>
    <xdr:to>
      <xdr:col>9</xdr:col>
      <xdr:colOff>129121</xdr:colOff>
      <xdr:row>743</xdr:row>
      <xdr:rowOff>103192</xdr:rowOff>
    </xdr:to>
    <xdr:cxnSp macro="">
      <xdr:nvCxnSpPr>
        <xdr:cNvPr id="102" name="直線コネクタ 101"/>
        <xdr:cNvCxnSpPr/>
      </xdr:nvCxnSpPr>
      <xdr:spPr>
        <a:xfrm flipV="1">
          <a:off x="1465133" y="52323050"/>
          <a:ext cx="309908" cy="2"/>
        </a:xfrm>
        <a:prstGeom prst="line">
          <a:avLst/>
        </a:prstGeom>
        <a:ln w="12700"/>
      </xdr:spPr>
      <xdr:style>
        <a:lnRef idx="1">
          <a:schemeClr val="dk1"/>
        </a:lnRef>
        <a:fillRef idx="0">
          <a:schemeClr val="dk1"/>
        </a:fillRef>
        <a:effectRef idx="0">
          <a:schemeClr val="dk1"/>
        </a:effectRef>
        <a:fontRef idx="minor">
          <a:schemeClr val="tx1"/>
        </a:fontRef>
      </xdr:style>
    </xdr:cxnSp>
    <xdr:clientData/>
  </xdr:twoCellAnchor>
  <xdr:twoCellAnchor>
    <xdr:from>
      <xdr:col>36</xdr:col>
      <xdr:colOff>19049</xdr:colOff>
      <xdr:row>759</xdr:row>
      <xdr:rowOff>342905</xdr:rowOff>
    </xdr:from>
    <xdr:to>
      <xdr:col>45</xdr:col>
      <xdr:colOff>146072</xdr:colOff>
      <xdr:row>762</xdr:row>
      <xdr:rowOff>468265</xdr:rowOff>
    </xdr:to>
    <xdr:grpSp>
      <xdr:nvGrpSpPr>
        <xdr:cNvPr id="106" name="グループ化 105"/>
        <xdr:cNvGrpSpPr/>
      </xdr:nvGrpSpPr>
      <xdr:grpSpPr>
        <a:xfrm>
          <a:off x="7219949" y="49606205"/>
          <a:ext cx="1927248" cy="1849385"/>
          <a:chOff x="6403245" y="21669375"/>
          <a:chExt cx="1991084" cy="1416342"/>
        </a:xfrm>
      </xdr:grpSpPr>
      <xdr:sp macro="" textlink="">
        <xdr:nvSpPr>
          <xdr:cNvPr id="109" name="テキスト ボックス 108"/>
          <xdr:cNvSpPr txBox="1"/>
        </xdr:nvSpPr>
        <xdr:spPr>
          <a:xfrm>
            <a:off x="6403245" y="22236600"/>
            <a:ext cx="1954047" cy="849117"/>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消費者安全調査委員会、製品等事故調査部会及びサービス等事故調査部会の出席手当</a:t>
            </a:r>
          </a:p>
        </xdr:txBody>
      </xdr:sp>
      <xdr:sp macro="" textlink="">
        <xdr:nvSpPr>
          <xdr:cNvPr id="108" name="正方形/長方形 107"/>
          <xdr:cNvSpPr/>
        </xdr:nvSpPr>
        <xdr:spPr>
          <a:xfrm>
            <a:off x="6414329" y="21669375"/>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Ｆ．委員手当</a:t>
            </a:r>
            <a:endParaRPr kumimoji="1" lang="en-US" altLang="ja-JP" sz="1200"/>
          </a:p>
          <a:p>
            <a:pPr algn="ctr"/>
            <a:r>
              <a:rPr kumimoji="1" lang="ja-JP" altLang="en-US" sz="1200"/>
              <a:t>３．２百万円</a:t>
            </a:r>
          </a:p>
        </xdr:txBody>
      </xdr:sp>
    </xdr:grpSp>
    <xdr:clientData/>
  </xdr:twoCellAnchor>
  <xdr:twoCellAnchor>
    <xdr:from>
      <xdr:col>9</xdr:col>
      <xdr:colOff>161924</xdr:colOff>
      <xdr:row>766</xdr:row>
      <xdr:rowOff>219074</xdr:rowOff>
    </xdr:from>
    <xdr:to>
      <xdr:col>19</xdr:col>
      <xdr:colOff>107971</xdr:colOff>
      <xdr:row>768</xdr:row>
      <xdr:rowOff>363478</xdr:rowOff>
    </xdr:to>
    <xdr:grpSp>
      <xdr:nvGrpSpPr>
        <xdr:cNvPr id="111" name="グループ化 110"/>
        <xdr:cNvGrpSpPr/>
      </xdr:nvGrpSpPr>
      <xdr:grpSpPr>
        <a:xfrm>
          <a:off x="1962149" y="52854224"/>
          <a:ext cx="1946297" cy="1801754"/>
          <a:chOff x="6403245" y="21669379"/>
          <a:chExt cx="1991083" cy="1416338"/>
        </a:xfrm>
      </xdr:grpSpPr>
      <xdr:sp macro="" textlink="">
        <xdr:nvSpPr>
          <xdr:cNvPr id="114" name="テキスト ボックス 113"/>
          <xdr:cNvSpPr txBox="1"/>
        </xdr:nvSpPr>
        <xdr:spPr>
          <a:xfrm>
            <a:off x="6403245" y="22236600"/>
            <a:ext cx="1954047" cy="849117"/>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委員会出席旅費、委員会出席以外の委員等出張旅費及び職員出張旅費</a:t>
            </a:r>
          </a:p>
        </xdr:txBody>
      </xdr:sp>
      <xdr:sp macro="" textlink="">
        <xdr:nvSpPr>
          <xdr:cNvPr id="113" name="正方形/長方形 112"/>
          <xdr:cNvSpPr/>
        </xdr:nvSpPr>
        <xdr:spPr>
          <a:xfrm>
            <a:off x="6414328" y="21669379"/>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Ｇ．旅費</a:t>
            </a:r>
            <a:endParaRPr kumimoji="1" lang="en-US" altLang="ja-JP" sz="1200"/>
          </a:p>
          <a:p>
            <a:pPr algn="ctr"/>
            <a:r>
              <a:rPr kumimoji="1" lang="ja-JP" altLang="en-US" sz="1200"/>
              <a:t>３．４百万円</a:t>
            </a:r>
          </a:p>
        </xdr:txBody>
      </xdr:sp>
    </xdr:grpSp>
    <xdr:clientData/>
  </xdr:twoCellAnchor>
  <xdr:twoCellAnchor>
    <xdr:from>
      <xdr:col>23</xdr:col>
      <xdr:colOff>19050</xdr:colOff>
      <xdr:row>766</xdr:row>
      <xdr:rowOff>247650</xdr:rowOff>
    </xdr:from>
    <xdr:to>
      <xdr:col>32</xdr:col>
      <xdr:colOff>146072</xdr:colOff>
      <xdr:row>768</xdr:row>
      <xdr:rowOff>392054</xdr:rowOff>
    </xdr:to>
    <xdr:grpSp>
      <xdr:nvGrpSpPr>
        <xdr:cNvPr id="116" name="グループ化 115"/>
        <xdr:cNvGrpSpPr/>
      </xdr:nvGrpSpPr>
      <xdr:grpSpPr>
        <a:xfrm>
          <a:off x="4619625" y="52882800"/>
          <a:ext cx="1927247" cy="1773179"/>
          <a:chOff x="6403245" y="21669379"/>
          <a:chExt cx="1991083" cy="1416338"/>
        </a:xfrm>
      </xdr:grpSpPr>
      <xdr:sp macro="" textlink="">
        <xdr:nvSpPr>
          <xdr:cNvPr id="117" name="テキスト ボックス 116"/>
          <xdr:cNvSpPr txBox="1"/>
        </xdr:nvSpPr>
        <xdr:spPr>
          <a:xfrm>
            <a:off x="6403245" y="22236600"/>
            <a:ext cx="1954047" cy="849117"/>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調査実施に関する委員等への謝金及び執筆謝金等</a:t>
            </a:r>
          </a:p>
        </xdr:txBody>
      </xdr:sp>
      <xdr:sp macro="" textlink="">
        <xdr:nvSpPr>
          <xdr:cNvPr id="118" name="正方形/長方形 117"/>
          <xdr:cNvSpPr/>
        </xdr:nvSpPr>
        <xdr:spPr>
          <a:xfrm>
            <a:off x="6414328" y="21669379"/>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Ｈ．諸謝金</a:t>
            </a:r>
            <a:endParaRPr kumimoji="1" lang="en-US" altLang="ja-JP" sz="1200"/>
          </a:p>
          <a:p>
            <a:pPr algn="ctr"/>
            <a:r>
              <a:rPr kumimoji="1" lang="ja-JP" altLang="en-US" sz="1200"/>
              <a:t>２．４百万円</a:t>
            </a:r>
          </a:p>
        </xdr:txBody>
      </xdr:sp>
    </xdr:grpSp>
    <xdr:clientData/>
  </xdr:twoCellAnchor>
  <xdr:twoCellAnchor>
    <xdr:from>
      <xdr:col>36</xdr:col>
      <xdr:colOff>57148</xdr:colOff>
      <xdr:row>766</xdr:row>
      <xdr:rowOff>219070</xdr:rowOff>
    </xdr:from>
    <xdr:to>
      <xdr:col>45</xdr:col>
      <xdr:colOff>174644</xdr:colOff>
      <xdr:row>768</xdr:row>
      <xdr:rowOff>161920</xdr:rowOff>
    </xdr:to>
    <xdr:grpSp>
      <xdr:nvGrpSpPr>
        <xdr:cNvPr id="119" name="グループ化 118"/>
        <xdr:cNvGrpSpPr/>
      </xdr:nvGrpSpPr>
      <xdr:grpSpPr>
        <a:xfrm>
          <a:off x="7258048" y="52854220"/>
          <a:ext cx="1917721" cy="1638300"/>
          <a:chOff x="6403245" y="21669379"/>
          <a:chExt cx="1980281" cy="1262770"/>
        </a:xfrm>
      </xdr:grpSpPr>
      <xdr:sp macro="" textlink="">
        <xdr:nvSpPr>
          <xdr:cNvPr id="120" name="テキスト ボックス 119"/>
          <xdr:cNvSpPr txBox="1"/>
        </xdr:nvSpPr>
        <xdr:spPr>
          <a:xfrm>
            <a:off x="6403245" y="22236600"/>
            <a:ext cx="1954047" cy="695549"/>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非常勤職員手当、通勤手当、保険料等</a:t>
            </a:r>
          </a:p>
        </xdr:txBody>
      </xdr:sp>
      <xdr:sp macro="" textlink="">
        <xdr:nvSpPr>
          <xdr:cNvPr id="121" name="正方形/長方形 120"/>
          <xdr:cNvSpPr/>
        </xdr:nvSpPr>
        <xdr:spPr>
          <a:xfrm>
            <a:off x="6403526" y="21669379"/>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Ｉ．人件費等</a:t>
            </a:r>
            <a:endParaRPr kumimoji="1" lang="en-US" altLang="ja-JP" sz="1200"/>
          </a:p>
          <a:p>
            <a:pPr algn="ctr"/>
            <a:r>
              <a:rPr kumimoji="1" lang="ja-JP" altLang="en-US" sz="1200"/>
              <a:t>３４．６百万円</a:t>
            </a:r>
          </a:p>
        </xdr:txBody>
      </xdr:sp>
    </xdr:grpSp>
    <xdr:clientData/>
  </xdr:twoCellAnchor>
  <xdr:twoCellAnchor>
    <xdr:from>
      <xdr:col>9</xdr:col>
      <xdr:colOff>19142</xdr:colOff>
      <xdr:row>770</xdr:row>
      <xdr:rowOff>466726</xdr:rowOff>
    </xdr:from>
    <xdr:to>
      <xdr:col>19</xdr:col>
      <xdr:colOff>207</xdr:colOff>
      <xdr:row>775</xdr:row>
      <xdr:rowOff>68049</xdr:rowOff>
    </xdr:to>
    <xdr:grpSp>
      <xdr:nvGrpSpPr>
        <xdr:cNvPr id="122" name="グループ化 121"/>
        <xdr:cNvGrpSpPr/>
      </xdr:nvGrpSpPr>
      <xdr:grpSpPr>
        <a:xfrm>
          <a:off x="1819367" y="55445026"/>
          <a:ext cx="1981315" cy="2773148"/>
          <a:chOff x="6392551" y="21669375"/>
          <a:chExt cx="2030794" cy="2134691"/>
        </a:xfrm>
      </xdr:grpSpPr>
      <xdr:grpSp>
        <xdr:nvGrpSpPr>
          <xdr:cNvPr id="123" name="グループ化 122"/>
          <xdr:cNvGrpSpPr/>
        </xdr:nvGrpSpPr>
        <xdr:grpSpPr>
          <a:xfrm>
            <a:off x="6392551" y="22236491"/>
            <a:ext cx="2030794" cy="1567575"/>
            <a:chOff x="1716363" y="233630518"/>
            <a:chExt cx="2032809" cy="1585269"/>
          </a:xfrm>
        </xdr:grpSpPr>
        <xdr:sp macro="" textlink="">
          <xdr:nvSpPr>
            <xdr:cNvPr id="125" name="テキスト ボックス 124"/>
            <xdr:cNvSpPr txBox="1"/>
          </xdr:nvSpPr>
          <xdr:spPr>
            <a:xfrm>
              <a:off x="1727068" y="233630518"/>
              <a:ext cx="1955986" cy="916320"/>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消費者安全調査委員会、製品等事故調査部会及びサービス等事故調査部会の会議費及び速記料</a:t>
              </a:r>
            </a:p>
          </xdr:txBody>
        </xdr:sp>
        <xdr:sp macro="" textlink="">
          <xdr:nvSpPr>
            <xdr:cNvPr id="126" name="テキスト ボックス 125"/>
            <xdr:cNvSpPr txBox="1"/>
          </xdr:nvSpPr>
          <xdr:spPr>
            <a:xfrm>
              <a:off x="1716363" y="234642209"/>
              <a:ext cx="2032809" cy="57357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solidFill>
                    <a:schemeClr val="dk1"/>
                  </a:solidFill>
                  <a:effectLst/>
                  <a:latin typeface="+mn-lt"/>
                  <a:ea typeface="+mn-ea"/>
                  <a:cs typeface="+mn-cs"/>
                </a:rPr>
                <a:t>【</a:t>
              </a:r>
              <a:r>
                <a:rPr kumimoji="1" lang="ja-JP" altLang="en-US" sz="1200">
                  <a:solidFill>
                    <a:schemeClr val="dk1"/>
                  </a:solidFill>
                  <a:effectLst/>
                  <a:latin typeface="+mn-lt"/>
                  <a:ea typeface="+mn-ea"/>
                  <a:cs typeface="+mn-cs"/>
                </a:rPr>
                <a:t>年間</a:t>
              </a:r>
              <a:r>
                <a:rPr kumimoji="1" lang="ja-JP" altLang="ja-JP" sz="1200">
                  <a:solidFill>
                    <a:schemeClr val="dk1"/>
                  </a:solidFill>
                  <a:effectLst/>
                  <a:latin typeface="+mn-lt"/>
                  <a:ea typeface="+mn-ea"/>
                  <a:cs typeface="+mn-cs"/>
                </a:rPr>
                <a:t>随意契約</a:t>
              </a:r>
              <a:r>
                <a:rPr kumimoji="1" lang="en-US" altLang="ja-JP" sz="1200">
                  <a:solidFill>
                    <a:schemeClr val="dk1"/>
                  </a:solidFill>
                  <a:effectLst/>
                  <a:latin typeface="+mn-lt"/>
                  <a:ea typeface="+mn-ea"/>
                  <a:cs typeface="+mn-cs"/>
                </a:rPr>
                <a:t>】</a:t>
              </a:r>
              <a:endParaRPr lang="ja-JP" altLang="ja-JP" sz="1200">
                <a:effectLst/>
              </a:endParaRPr>
            </a:p>
            <a:p>
              <a:pPr algn="ctr"/>
              <a:r>
                <a:rPr kumimoji="1" lang="ja-JP" altLang="en-US" sz="1200">
                  <a:solidFill>
                    <a:schemeClr val="dk1"/>
                  </a:solidFill>
                  <a:effectLst/>
                  <a:latin typeface="+mn-lt"/>
                  <a:ea typeface="+mn-ea"/>
                  <a:cs typeface="+mn-cs"/>
                </a:rPr>
                <a:t>扶桑速記印刷（株）</a:t>
              </a:r>
              <a:endParaRPr kumimoji="1" lang="en-US" altLang="ja-JP" sz="1200">
                <a:solidFill>
                  <a:schemeClr val="dk1"/>
                </a:solidFill>
                <a:effectLst/>
                <a:latin typeface="+mn-lt"/>
                <a:ea typeface="+mn-ea"/>
                <a:cs typeface="+mn-cs"/>
              </a:endParaRPr>
            </a:p>
            <a:p>
              <a:pPr algn="ctr"/>
              <a:r>
                <a:rPr kumimoji="1" lang="en-US" altLang="ja-JP" sz="1200">
                  <a:solidFill>
                    <a:schemeClr val="dk1"/>
                  </a:solidFill>
                  <a:effectLst/>
                  <a:latin typeface="+mn-lt"/>
                  <a:ea typeface="+mn-ea"/>
                  <a:cs typeface="+mn-cs"/>
                </a:rPr>
                <a:t>1.4</a:t>
              </a:r>
              <a:r>
                <a:rPr kumimoji="1" lang="ja-JP" altLang="ja-JP" sz="1200">
                  <a:solidFill>
                    <a:schemeClr val="dk1"/>
                  </a:solidFill>
                  <a:effectLst/>
                  <a:latin typeface="+mn-lt"/>
                  <a:ea typeface="+mn-ea"/>
                  <a:cs typeface="+mn-cs"/>
                </a:rPr>
                <a:t>百万円</a:t>
              </a:r>
              <a:endParaRPr lang="ja-JP" altLang="ja-JP" sz="1200">
                <a:effectLst/>
              </a:endParaRPr>
            </a:p>
          </xdr:txBody>
        </xdr:sp>
      </xdr:grpSp>
      <xdr:sp macro="" textlink="">
        <xdr:nvSpPr>
          <xdr:cNvPr id="124" name="正方形/長方形 123"/>
          <xdr:cNvSpPr/>
        </xdr:nvSpPr>
        <xdr:spPr>
          <a:xfrm>
            <a:off x="6414329" y="21669375"/>
            <a:ext cx="1980000" cy="487277"/>
          </a:xfrm>
          <a:prstGeom prst="rect">
            <a:avLst/>
          </a:prstGeom>
          <a:solidFill>
            <a:schemeClr val="bg1"/>
          </a:solidFill>
          <a:ln>
            <a:solidFill>
              <a:srgbClr val="C0C0C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Ｊ．庁費</a:t>
            </a:r>
            <a:endParaRPr kumimoji="1" lang="en-US" altLang="ja-JP" sz="1200"/>
          </a:p>
          <a:p>
            <a:pPr algn="ctr"/>
            <a:r>
              <a:rPr kumimoji="1" lang="ja-JP" altLang="en-US" sz="1200"/>
              <a:t>１．４百万円</a:t>
            </a:r>
          </a:p>
        </xdr:txBody>
      </xdr:sp>
    </xdr:grpSp>
    <xdr:clientData/>
  </xdr:twoCellAnchor>
  <xdr:twoCellAnchor>
    <xdr:from>
      <xdr:col>8</xdr:col>
      <xdr:colOff>134595</xdr:colOff>
      <xdr:row>751</xdr:row>
      <xdr:rowOff>85727</xdr:rowOff>
    </xdr:from>
    <xdr:to>
      <xdr:col>22</xdr:col>
      <xdr:colOff>95248</xdr:colOff>
      <xdr:row>758</xdr:row>
      <xdr:rowOff>523869</xdr:rowOff>
    </xdr:to>
    <xdr:grpSp>
      <xdr:nvGrpSpPr>
        <xdr:cNvPr id="5" name="グループ化 4"/>
        <xdr:cNvGrpSpPr/>
      </xdr:nvGrpSpPr>
      <xdr:grpSpPr>
        <a:xfrm>
          <a:off x="1734795" y="45910502"/>
          <a:ext cx="2761003" cy="3219442"/>
          <a:chOff x="1582395" y="47891088"/>
          <a:chExt cx="2536122" cy="2896211"/>
        </a:xfrm>
      </xdr:grpSpPr>
      <xdr:grpSp>
        <xdr:nvGrpSpPr>
          <xdr:cNvPr id="15" name="グループ化 14"/>
          <xdr:cNvGrpSpPr/>
        </xdr:nvGrpSpPr>
        <xdr:grpSpPr>
          <a:xfrm>
            <a:off x="1582395" y="47891088"/>
            <a:ext cx="2536122" cy="2089860"/>
            <a:chOff x="6398501" y="21603559"/>
            <a:chExt cx="2044903" cy="1978174"/>
          </a:xfrm>
        </xdr:grpSpPr>
        <xdr:grpSp>
          <xdr:nvGrpSpPr>
            <xdr:cNvPr id="20" name="グループ化 19"/>
            <xdr:cNvGrpSpPr/>
          </xdr:nvGrpSpPr>
          <xdr:grpSpPr>
            <a:xfrm>
              <a:off x="6398501" y="22292454"/>
              <a:ext cx="2030795" cy="1289279"/>
              <a:chOff x="1722318" y="233686981"/>
              <a:chExt cx="2032809" cy="1303831"/>
            </a:xfrm>
          </xdr:grpSpPr>
          <xdr:sp macro="" textlink="">
            <xdr:nvSpPr>
              <xdr:cNvPr id="22" name="テキスト ボックス 21"/>
              <xdr:cNvSpPr txBox="1"/>
            </xdr:nvSpPr>
            <xdr:spPr>
              <a:xfrm>
                <a:off x="1748691" y="233686981"/>
                <a:ext cx="1955986" cy="567918"/>
              </a:xfrm>
              <a:prstGeom prst="bracketPair">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100"/>
                  <a:t>「幼児同乗中の電動アシスト自転車の事故」原因調査等に関する経費</a:t>
                </a:r>
              </a:p>
            </xdr:txBody>
          </xdr:sp>
          <xdr:sp macro="" textlink="">
            <xdr:nvSpPr>
              <xdr:cNvPr id="23" name="テキスト ボックス 22"/>
              <xdr:cNvSpPr txBox="1"/>
            </xdr:nvSpPr>
            <xdr:spPr>
              <a:xfrm>
                <a:off x="1722318" y="234282336"/>
                <a:ext cx="2032809" cy="7084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t>【</a:t>
                </a:r>
                <a:r>
                  <a:rPr kumimoji="1" lang="ja-JP" altLang="en-US" sz="1200"/>
                  <a:t>一般競争入札</a:t>
                </a:r>
                <a:r>
                  <a:rPr kumimoji="1" lang="en-US" altLang="ja-JP" sz="1200"/>
                  <a:t>】</a:t>
                </a:r>
              </a:p>
              <a:p>
                <a:pPr algn="ctr"/>
                <a:r>
                  <a:rPr kumimoji="1" lang="ja-JP" altLang="en-US" sz="1200"/>
                  <a:t>（株）小野電機製作所</a:t>
                </a:r>
                <a:endParaRPr kumimoji="1" lang="en-US" altLang="ja-JP" sz="1200"/>
              </a:p>
              <a:p>
                <a:pPr algn="ctr"/>
                <a:r>
                  <a:rPr kumimoji="1" lang="ja-JP" altLang="en-US" sz="1200"/>
                  <a:t>ほか２社　</a:t>
                </a:r>
                <a:r>
                  <a:rPr kumimoji="1" lang="en-US" altLang="ja-JP" sz="1200"/>
                  <a:t>14.6</a:t>
                </a:r>
                <a:r>
                  <a:rPr kumimoji="1" lang="ja-JP" altLang="en-US" sz="1200"/>
                  <a:t>百万円</a:t>
                </a:r>
              </a:p>
            </xdr:txBody>
          </xdr:sp>
        </xdr:grpSp>
        <xdr:sp macro="" textlink="">
          <xdr:nvSpPr>
            <xdr:cNvPr id="21" name="正方形/長方形 20"/>
            <xdr:cNvSpPr/>
          </xdr:nvSpPr>
          <xdr:spPr>
            <a:xfrm>
              <a:off x="6414326" y="21603559"/>
              <a:ext cx="2029078" cy="695350"/>
            </a:xfrm>
            <a:prstGeom prst="rect">
              <a:avLst/>
            </a:prstGeom>
            <a:solidFill>
              <a:schemeClr val="bg1"/>
            </a:solidFill>
            <a:ln>
              <a:solidFill>
                <a:schemeClr val="bg1">
                  <a:lumMod val="75000"/>
                </a:schemeClr>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ctr"/>
              <a:r>
                <a:rPr kumimoji="1" lang="ja-JP" altLang="en-US" sz="1200"/>
                <a:t>Ａ．幼児同乗中の電動アシスト自転車の事故</a:t>
              </a:r>
              <a:endParaRPr kumimoji="1" lang="en-US" altLang="ja-JP" sz="1200"/>
            </a:p>
            <a:p>
              <a:pPr algn="ctr"/>
              <a:r>
                <a:rPr kumimoji="1" lang="ja-JP" altLang="en-US" sz="1200"/>
                <a:t>１７．３百万円</a:t>
              </a:r>
            </a:p>
          </xdr:txBody>
        </xdr:sp>
      </xdr:grpSp>
      <xdr:sp macro="" textlink="">
        <xdr:nvSpPr>
          <xdr:cNvPr id="96" name="テキスト ボックス 95"/>
          <xdr:cNvSpPr txBox="1"/>
        </xdr:nvSpPr>
        <xdr:spPr>
          <a:xfrm>
            <a:off x="1582395" y="50094220"/>
            <a:ext cx="2518625" cy="69307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a:t>　</a:t>
            </a:r>
            <a:r>
              <a:rPr kumimoji="1" lang="en-US" altLang="ja-JP" sz="1200"/>
              <a:t>【</a:t>
            </a:r>
            <a:r>
              <a:rPr kumimoji="1" lang="ja-JP" altLang="en-US" sz="1200"/>
              <a:t>随意契約（少額）</a:t>
            </a:r>
            <a:r>
              <a:rPr kumimoji="1" lang="en-US" altLang="ja-JP" sz="1200"/>
              <a:t>】</a:t>
            </a:r>
          </a:p>
          <a:p>
            <a:pPr algn="ctr"/>
            <a:r>
              <a:rPr kumimoji="1" lang="ja-JP" altLang="en-US" sz="1200"/>
              <a:t>学校法人五島育英会東京都市大学</a:t>
            </a:r>
            <a:endParaRPr kumimoji="1" lang="en-US" altLang="ja-JP" sz="1200"/>
          </a:p>
          <a:p>
            <a:pPr algn="ctr"/>
            <a:r>
              <a:rPr kumimoji="1" lang="ja-JP" altLang="en-US" sz="1200"/>
              <a:t>ほか６社　</a:t>
            </a:r>
            <a:r>
              <a:rPr kumimoji="1" lang="en-US" altLang="ja-JP" sz="1200"/>
              <a:t>2.7</a:t>
            </a:r>
            <a:r>
              <a:rPr kumimoji="1" lang="ja-JP" altLang="en-US" sz="1200"/>
              <a:t>百万円</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2"/>
  <sheetViews>
    <sheetView tabSelected="1" view="pageBreakPreview" zoomScaleNormal="75" zoomScaleSheetLayoutView="100" zoomScalePageLayoutView="85" workbookViewId="0">
      <selection activeCell="AK773" sqref="AK77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66" t="s">
        <v>0</v>
      </c>
      <c r="AK2" s="966"/>
      <c r="AL2" s="966"/>
      <c r="AM2" s="966"/>
      <c r="AN2" s="966"/>
      <c r="AO2" s="967" t="s">
        <v>340</v>
      </c>
      <c r="AP2" s="967"/>
      <c r="AQ2" s="967"/>
      <c r="AR2" s="78" t="str">
        <f>IF(OR(AO2="　", AO2=""), "", "-")</f>
        <v/>
      </c>
      <c r="AS2" s="968">
        <v>20</v>
      </c>
      <c r="AT2" s="968"/>
      <c r="AU2" s="968"/>
      <c r="AV2" s="51" t="str">
        <f>IF(AW2="", "", "-")</f>
        <v/>
      </c>
      <c r="AW2" s="913"/>
      <c r="AX2" s="913"/>
    </row>
    <row r="3" spans="1:50" ht="21" customHeight="1" thickBot="1" x14ac:dyDescent="0.2">
      <c r="A3" s="869" t="s">
        <v>422</v>
      </c>
      <c r="B3" s="870"/>
      <c r="C3" s="870"/>
      <c r="D3" s="870"/>
      <c r="E3" s="870"/>
      <c r="F3" s="870"/>
      <c r="G3" s="870"/>
      <c r="H3" s="870"/>
      <c r="I3" s="870"/>
      <c r="J3" s="870"/>
      <c r="K3" s="870"/>
      <c r="L3" s="870"/>
      <c r="M3" s="870"/>
      <c r="N3" s="870"/>
      <c r="O3" s="870"/>
      <c r="P3" s="870"/>
      <c r="Q3" s="870"/>
      <c r="R3" s="870"/>
      <c r="S3" s="870"/>
      <c r="T3" s="870"/>
      <c r="U3" s="870"/>
      <c r="V3" s="870"/>
      <c r="W3" s="870"/>
      <c r="X3" s="870"/>
      <c r="Y3" s="870"/>
      <c r="Z3" s="870"/>
      <c r="AA3" s="870"/>
      <c r="AB3" s="870"/>
      <c r="AC3" s="870"/>
      <c r="AD3" s="870"/>
      <c r="AE3" s="870"/>
      <c r="AF3" s="870"/>
      <c r="AG3" s="870"/>
      <c r="AH3" s="870"/>
      <c r="AI3" s="23" t="s">
        <v>64</v>
      </c>
      <c r="AJ3" s="871" t="s">
        <v>557</v>
      </c>
      <c r="AK3" s="871"/>
      <c r="AL3" s="871"/>
      <c r="AM3" s="871"/>
      <c r="AN3" s="871"/>
      <c r="AO3" s="871"/>
      <c r="AP3" s="871"/>
      <c r="AQ3" s="871"/>
      <c r="AR3" s="871"/>
      <c r="AS3" s="871"/>
      <c r="AT3" s="871"/>
      <c r="AU3" s="871"/>
      <c r="AV3" s="871"/>
      <c r="AW3" s="871"/>
      <c r="AX3" s="24" t="s">
        <v>65</v>
      </c>
    </row>
    <row r="4" spans="1:50" ht="24.75" customHeight="1" x14ac:dyDescent="0.15">
      <c r="A4" s="704" t="s">
        <v>25</v>
      </c>
      <c r="B4" s="705"/>
      <c r="C4" s="705"/>
      <c r="D4" s="705"/>
      <c r="E4" s="705"/>
      <c r="F4" s="705"/>
      <c r="G4" s="682" t="s">
        <v>554</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555</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41" t="s">
        <v>516</v>
      </c>
      <c r="H5" s="842"/>
      <c r="I5" s="842"/>
      <c r="J5" s="842"/>
      <c r="K5" s="842"/>
      <c r="L5" s="842"/>
      <c r="M5" s="843" t="s">
        <v>66</v>
      </c>
      <c r="N5" s="844"/>
      <c r="O5" s="844"/>
      <c r="P5" s="844"/>
      <c r="Q5" s="844"/>
      <c r="R5" s="845"/>
      <c r="S5" s="846" t="s">
        <v>70</v>
      </c>
      <c r="T5" s="842"/>
      <c r="U5" s="842"/>
      <c r="V5" s="842"/>
      <c r="W5" s="842"/>
      <c r="X5" s="847"/>
      <c r="Y5" s="698" t="s">
        <v>3</v>
      </c>
      <c r="Z5" s="546"/>
      <c r="AA5" s="546"/>
      <c r="AB5" s="546"/>
      <c r="AC5" s="546"/>
      <c r="AD5" s="547"/>
      <c r="AE5" s="699" t="s">
        <v>556</v>
      </c>
      <c r="AF5" s="699"/>
      <c r="AG5" s="699"/>
      <c r="AH5" s="699"/>
      <c r="AI5" s="699"/>
      <c r="AJ5" s="699"/>
      <c r="AK5" s="699"/>
      <c r="AL5" s="699"/>
      <c r="AM5" s="699"/>
      <c r="AN5" s="699"/>
      <c r="AO5" s="699"/>
      <c r="AP5" s="700"/>
      <c r="AQ5" s="701" t="s">
        <v>732</v>
      </c>
      <c r="AR5" s="702"/>
      <c r="AS5" s="702"/>
      <c r="AT5" s="702"/>
      <c r="AU5" s="702"/>
      <c r="AV5" s="702"/>
      <c r="AW5" s="702"/>
      <c r="AX5" s="703"/>
    </row>
    <row r="6" spans="1:50" ht="39"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9.5" customHeight="1" x14ac:dyDescent="0.15">
      <c r="A7" s="498" t="s">
        <v>22</v>
      </c>
      <c r="B7" s="499"/>
      <c r="C7" s="499"/>
      <c r="D7" s="499"/>
      <c r="E7" s="499"/>
      <c r="F7" s="500"/>
      <c r="G7" s="501" t="s">
        <v>565</v>
      </c>
      <c r="H7" s="502"/>
      <c r="I7" s="502"/>
      <c r="J7" s="502"/>
      <c r="K7" s="502"/>
      <c r="L7" s="502"/>
      <c r="M7" s="502"/>
      <c r="N7" s="502"/>
      <c r="O7" s="502"/>
      <c r="P7" s="502"/>
      <c r="Q7" s="502"/>
      <c r="R7" s="502"/>
      <c r="S7" s="502"/>
      <c r="T7" s="502"/>
      <c r="U7" s="502"/>
      <c r="V7" s="502"/>
      <c r="W7" s="502"/>
      <c r="X7" s="503"/>
      <c r="Y7" s="924" t="s">
        <v>386</v>
      </c>
      <c r="Z7" s="446"/>
      <c r="AA7" s="446"/>
      <c r="AB7" s="446"/>
      <c r="AC7" s="446"/>
      <c r="AD7" s="925"/>
      <c r="AE7" s="914" t="s">
        <v>728</v>
      </c>
      <c r="AF7" s="915"/>
      <c r="AG7" s="915"/>
      <c r="AH7" s="915"/>
      <c r="AI7" s="915"/>
      <c r="AJ7" s="915"/>
      <c r="AK7" s="915"/>
      <c r="AL7" s="915"/>
      <c r="AM7" s="915"/>
      <c r="AN7" s="915"/>
      <c r="AO7" s="915"/>
      <c r="AP7" s="915"/>
      <c r="AQ7" s="915"/>
      <c r="AR7" s="915"/>
      <c r="AS7" s="915"/>
      <c r="AT7" s="915"/>
      <c r="AU7" s="915"/>
      <c r="AV7" s="915"/>
      <c r="AW7" s="915"/>
      <c r="AX7" s="916"/>
    </row>
    <row r="8" spans="1:50" ht="53.25" customHeight="1" x14ac:dyDescent="0.15">
      <c r="A8" s="498" t="s">
        <v>258</v>
      </c>
      <c r="B8" s="499"/>
      <c r="C8" s="499"/>
      <c r="D8" s="499"/>
      <c r="E8" s="499"/>
      <c r="F8" s="500"/>
      <c r="G8" s="935" t="str">
        <f>入力規則等!A27</f>
        <v>-</v>
      </c>
      <c r="H8" s="720"/>
      <c r="I8" s="720"/>
      <c r="J8" s="720"/>
      <c r="K8" s="720"/>
      <c r="L8" s="720"/>
      <c r="M8" s="720"/>
      <c r="N8" s="720"/>
      <c r="O8" s="720"/>
      <c r="P8" s="720"/>
      <c r="Q8" s="720"/>
      <c r="R8" s="720"/>
      <c r="S8" s="720"/>
      <c r="T8" s="720"/>
      <c r="U8" s="720"/>
      <c r="V8" s="720"/>
      <c r="W8" s="720"/>
      <c r="X8" s="936"/>
      <c r="Y8" s="848" t="s">
        <v>259</v>
      </c>
      <c r="Z8" s="849"/>
      <c r="AA8" s="849"/>
      <c r="AB8" s="849"/>
      <c r="AC8" s="849"/>
      <c r="AD8" s="850"/>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51" t="s">
        <v>23</v>
      </c>
      <c r="B9" s="852"/>
      <c r="C9" s="852"/>
      <c r="D9" s="852"/>
      <c r="E9" s="852"/>
      <c r="F9" s="852"/>
      <c r="G9" s="853" t="s">
        <v>559</v>
      </c>
      <c r="H9" s="854"/>
      <c r="I9" s="854"/>
      <c r="J9" s="854"/>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5"/>
    </row>
    <row r="10" spans="1:50" ht="80.25" customHeight="1" x14ac:dyDescent="0.15">
      <c r="A10" s="660" t="s">
        <v>30</v>
      </c>
      <c r="B10" s="661"/>
      <c r="C10" s="661"/>
      <c r="D10" s="661"/>
      <c r="E10" s="661"/>
      <c r="F10" s="661"/>
      <c r="G10" s="754" t="s">
        <v>558</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78" t="s">
        <v>24</v>
      </c>
      <c r="B12" s="979"/>
      <c r="C12" s="979"/>
      <c r="D12" s="979"/>
      <c r="E12" s="979"/>
      <c r="F12" s="980"/>
      <c r="G12" s="760"/>
      <c r="H12" s="761"/>
      <c r="I12" s="761"/>
      <c r="J12" s="761"/>
      <c r="K12" s="761"/>
      <c r="L12" s="761"/>
      <c r="M12" s="761"/>
      <c r="N12" s="761"/>
      <c r="O12" s="761"/>
      <c r="P12" s="418" t="s">
        <v>389</v>
      </c>
      <c r="Q12" s="419"/>
      <c r="R12" s="419"/>
      <c r="S12" s="419"/>
      <c r="T12" s="419"/>
      <c r="U12" s="419"/>
      <c r="V12" s="420"/>
      <c r="W12" s="418" t="s">
        <v>409</v>
      </c>
      <c r="X12" s="419"/>
      <c r="Y12" s="419"/>
      <c r="Z12" s="419"/>
      <c r="AA12" s="419"/>
      <c r="AB12" s="419"/>
      <c r="AC12" s="420"/>
      <c r="AD12" s="418" t="s">
        <v>416</v>
      </c>
      <c r="AE12" s="419"/>
      <c r="AF12" s="419"/>
      <c r="AG12" s="419"/>
      <c r="AH12" s="419"/>
      <c r="AI12" s="419"/>
      <c r="AJ12" s="420"/>
      <c r="AK12" s="418" t="s">
        <v>423</v>
      </c>
      <c r="AL12" s="419"/>
      <c r="AM12" s="419"/>
      <c r="AN12" s="419"/>
      <c r="AO12" s="419"/>
      <c r="AP12" s="419"/>
      <c r="AQ12" s="420"/>
      <c r="AR12" s="418" t="s">
        <v>424</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91</v>
      </c>
      <c r="Q13" s="658"/>
      <c r="R13" s="658"/>
      <c r="S13" s="658"/>
      <c r="T13" s="658"/>
      <c r="U13" s="658"/>
      <c r="V13" s="659"/>
      <c r="W13" s="657">
        <v>98</v>
      </c>
      <c r="X13" s="658"/>
      <c r="Y13" s="658"/>
      <c r="Z13" s="658"/>
      <c r="AA13" s="658"/>
      <c r="AB13" s="658"/>
      <c r="AC13" s="659"/>
      <c r="AD13" s="657">
        <v>94</v>
      </c>
      <c r="AE13" s="658"/>
      <c r="AF13" s="658"/>
      <c r="AG13" s="658"/>
      <c r="AH13" s="658"/>
      <c r="AI13" s="658"/>
      <c r="AJ13" s="659"/>
      <c r="AK13" s="657">
        <v>90</v>
      </c>
      <c r="AL13" s="658"/>
      <c r="AM13" s="658"/>
      <c r="AN13" s="658"/>
      <c r="AO13" s="658"/>
      <c r="AP13" s="658"/>
      <c r="AQ13" s="659"/>
      <c r="AR13" s="921"/>
      <c r="AS13" s="922"/>
      <c r="AT13" s="922"/>
      <c r="AU13" s="922"/>
      <c r="AV13" s="922"/>
      <c r="AW13" s="922"/>
      <c r="AX13" s="923"/>
    </row>
    <row r="14" spans="1:50" ht="21" customHeight="1" x14ac:dyDescent="0.15">
      <c r="A14" s="614"/>
      <c r="B14" s="615"/>
      <c r="C14" s="615"/>
      <c r="D14" s="615"/>
      <c r="E14" s="615"/>
      <c r="F14" s="616"/>
      <c r="G14" s="725"/>
      <c r="H14" s="726"/>
      <c r="I14" s="711" t="s">
        <v>8</v>
      </c>
      <c r="J14" s="762"/>
      <c r="K14" s="762"/>
      <c r="L14" s="762"/>
      <c r="M14" s="762"/>
      <c r="N14" s="762"/>
      <c r="O14" s="763"/>
      <c r="P14" s="657">
        <v>-1</v>
      </c>
      <c r="Q14" s="658"/>
      <c r="R14" s="658"/>
      <c r="S14" s="658"/>
      <c r="T14" s="658"/>
      <c r="U14" s="658"/>
      <c r="V14" s="659"/>
      <c r="W14" s="657">
        <v>-2</v>
      </c>
      <c r="X14" s="658"/>
      <c r="Y14" s="658"/>
      <c r="Z14" s="658"/>
      <c r="AA14" s="658"/>
      <c r="AB14" s="658"/>
      <c r="AC14" s="659"/>
      <c r="AD14" s="657">
        <v>-1</v>
      </c>
      <c r="AE14" s="658"/>
      <c r="AF14" s="658"/>
      <c r="AG14" s="658"/>
      <c r="AH14" s="658"/>
      <c r="AI14" s="658"/>
      <c r="AJ14" s="659"/>
      <c r="AK14" s="657" t="s">
        <v>686</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686</v>
      </c>
      <c r="Q15" s="658"/>
      <c r="R15" s="658"/>
      <c r="S15" s="658"/>
      <c r="T15" s="658"/>
      <c r="U15" s="658"/>
      <c r="V15" s="659"/>
      <c r="W15" s="657" t="s">
        <v>686</v>
      </c>
      <c r="X15" s="658"/>
      <c r="Y15" s="658"/>
      <c r="Z15" s="658"/>
      <c r="AA15" s="658"/>
      <c r="AB15" s="658"/>
      <c r="AC15" s="659"/>
      <c r="AD15" s="657" t="s">
        <v>686</v>
      </c>
      <c r="AE15" s="658"/>
      <c r="AF15" s="658"/>
      <c r="AG15" s="658"/>
      <c r="AH15" s="658"/>
      <c r="AI15" s="658"/>
      <c r="AJ15" s="659"/>
      <c r="AK15" s="657" t="s">
        <v>686</v>
      </c>
      <c r="AL15" s="658"/>
      <c r="AM15" s="658"/>
      <c r="AN15" s="658"/>
      <c r="AO15" s="658"/>
      <c r="AP15" s="658"/>
      <c r="AQ15" s="659"/>
      <c r="AR15" s="657"/>
      <c r="AS15" s="658"/>
      <c r="AT15" s="658"/>
      <c r="AU15" s="658"/>
      <c r="AV15" s="658"/>
      <c r="AW15" s="658"/>
      <c r="AX15" s="806"/>
    </row>
    <row r="16" spans="1:50" ht="21" customHeight="1" x14ac:dyDescent="0.15">
      <c r="A16" s="614"/>
      <c r="B16" s="615"/>
      <c r="C16" s="615"/>
      <c r="D16" s="615"/>
      <c r="E16" s="615"/>
      <c r="F16" s="616"/>
      <c r="G16" s="725"/>
      <c r="H16" s="726"/>
      <c r="I16" s="711" t="s">
        <v>52</v>
      </c>
      <c r="J16" s="712"/>
      <c r="K16" s="712"/>
      <c r="L16" s="712"/>
      <c r="M16" s="712"/>
      <c r="N16" s="712"/>
      <c r="O16" s="713"/>
      <c r="P16" s="657" t="s">
        <v>686</v>
      </c>
      <c r="Q16" s="658"/>
      <c r="R16" s="658"/>
      <c r="S16" s="658"/>
      <c r="T16" s="658"/>
      <c r="U16" s="658"/>
      <c r="V16" s="659"/>
      <c r="W16" s="657" t="s">
        <v>686</v>
      </c>
      <c r="X16" s="658"/>
      <c r="Y16" s="658"/>
      <c r="Z16" s="658"/>
      <c r="AA16" s="658"/>
      <c r="AB16" s="658"/>
      <c r="AC16" s="659"/>
      <c r="AD16" s="657" t="s">
        <v>686</v>
      </c>
      <c r="AE16" s="658"/>
      <c r="AF16" s="658"/>
      <c r="AG16" s="658"/>
      <c r="AH16" s="658"/>
      <c r="AI16" s="658"/>
      <c r="AJ16" s="659"/>
      <c r="AK16" s="657" t="s">
        <v>686</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694</v>
      </c>
      <c r="Q17" s="658"/>
      <c r="R17" s="658"/>
      <c r="S17" s="658"/>
      <c r="T17" s="658"/>
      <c r="U17" s="658"/>
      <c r="V17" s="659"/>
      <c r="W17" s="657" t="s">
        <v>686</v>
      </c>
      <c r="X17" s="658"/>
      <c r="Y17" s="658"/>
      <c r="Z17" s="658"/>
      <c r="AA17" s="658"/>
      <c r="AB17" s="658"/>
      <c r="AC17" s="659"/>
      <c r="AD17" s="657" t="s">
        <v>694</v>
      </c>
      <c r="AE17" s="658"/>
      <c r="AF17" s="658"/>
      <c r="AG17" s="658"/>
      <c r="AH17" s="658"/>
      <c r="AI17" s="658"/>
      <c r="AJ17" s="659"/>
      <c r="AK17" s="657" t="s">
        <v>686</v>
      </c>
      <c r="AL17" s="658"/>
      <c r="AM17" s="658"/>
      <c r="AN17" s="658"/>
      <c r="AO17" s="658"/>
      <c r="AP17" s="658"/>
      <c r="AQ17" s="659"/>
      <c r="AR17" s="919"/>
      <c r="AS17" s="919"/>
      <c r="AT17" s="919"/>
      <c r="AU17" s="919"/>
      <c r="AV17" s="919"/>
      <c r="AW17" s="919"/>
      <c r="AX17" s="920"/>
    </row>
    <row r="18" spans="1:50" ht="24.75" customHeight="1" x14ac:dyDescent="0.15">
      <c r="A18" s="614"/>
      <c r="B18" s="615"/>
      <c r="C18" s="615"/>
      <c r="D18" s="615"/>
      <c r="E18" s="615"/>
      <c r="F18" s="616"/>
      <c r="G18" s="727"/>
      <c r="H18" s="728"/>
      <c r="I18" s="716" t="s">
        <v>20</v>
      </c>
      <c r="J18" s="717"/>
      <c r="K18" s="717"/>
      <c r="L18" s="717"/>
      <c r="M18" s="717"/>
      <c r="N18" s="717"/>
      <c r="O18" s="718"/>
      <c r="P18" s="880">
        <f>SUM(P13:V17)</f>
        <v>90</v>
      </c>
      <c r="Q18" s="881"/>
      <c r="R18" s="881"/>
      <c r="S18" s="881"/>
      <c r="T18" s="881"/>
      <c r="U18" s="881"/>
      <c r="V18" s="882"/>
      <c r="W18" s="880">
        <f>SUM(W13:AC17)</f>
        <v>96</v>
      </c>
      <c r="X18" s="881"/>
      <c r="Y18" s="881"/>
      <c r="Z18" s="881"/>
      <c r="AA18" s="881"/>
      <c r="AB18" s="881"/>
      <c r="AC18" s="882"/>
      <c r="AD18" s="880">
        <f>SUM(AD13:AJ17)</f>
        <v>93</v>
      </c>
      <c r="AE18" s="881"/>
      <c r="AF18" s="881"/>
      <c r="AG18" s="881"/>
      <c r="AH18" s="881"/>
      <c r="AI18" s="881"/>
      <c r="AJ18" s="882"/>
      <c r="AK18" s="880">
        <f>SUM(AK13:AQ17)</f>
        <v>90</v>
      </c>
      <c r="AL18" s="881"/>
      <c r="AM18" s="881"/>
      <c r="AN18" s="881"/>
      <c r="AO18" s="881"/>
      <c r="AP18" s="881"/>
      <c r="AQ18" s="882"/>
      <c r="AR18" s="880">
        <f>SUM(AR13:AX17)</f>
        <v>0</v>
      </c>
      <c r="AS18" s="881"/>
      <c r="AT18" s="881"/>
      <c r="AU18" s="881"/>
      <c r="AV18" s="881"/>
      <c r="AW18" s="881"/>
      <c r="AX18" s="883"/>
    </row>
    <row r="19" spans="1:50" ht="24.75" customHeight="1" x14ac:dyDescent="0.15">
      <c r="A19" s="614"/>
      <c r="B19" s="615"/>
      <c r="C19" s="615"/>
      <c r="D19" s="615"/>
      <c r="E19" s="615"/>
      <c r="F19" s="616"/>
      <c r="G19" s="878" t="s">
        <v>9</v>
      </c>
      <c r="H19" s="879"/>
      <c r="I19" s="879"/>
      <c r="J19" s="879"/>
      <c r="K19" s="879"/>
      <c r="L19" s="879"/>
      <c r="M19" s="879"/>
      <c r="N19" s="879"/>
      <c r="O19" s="879"/>
      <c r="P19" s="657">
        <v>77</v>
      </c>
      <c r="Q19" s="658"/>
      <c r="R19" s="658"/>
      <c r="S19" s="658"/>
      <c r="T19" s="658"/>
      <c r="U19" s="658"/>
      <c r="V19" s="659"/>
      <c r="W19" s="657">
        <v>65</v>
      </c>
      <c r="X19" s="658"/>
      <c r="Y19" s="658"/>
      <c r="Z19" s="658"/>
      <c r="AA19" s="658"/>
      <c r="AB19" s="658"/>
      <c r="AC19" s="659"/>
      <c r="AD19" s="657">
        <v>82</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8" t="s">
        <v>10</v>
      </c>
      <c r="H20" s="879"/>
      <c r="I20" s="879"/>
      <c r="J20" s="879"/>
      <c r="K20" s="879"/>
      <c r="L20" s="879"/>
      <c r="M20" s="879"/>
      <c r="N20" s="879"/>
      <c r="O20" s="879"/>
      <c r="P20" s="316">
        <f>IF(P18=0, "-", SUM(P19)/P18)</f>
        <v>0.85555555555555551</v>
      </c>
      <c r="Q20" s="316"/>
      <c r="R20" s="316"/>
      <c r="S20" s="316"/>
      <c r="T20" s="316"/>
      <c r="U20" s="316"/>
      <c r="V20" s="316"/>
      <c r="W20" s="316">
        <f t="shared" ref="W20" si="0">IF(W18=0, "-", SUM(W19)/W18)</f>
        <v>0.67708333333333337</v>
      </c>
      <c r="X20" s="316"/>
      <c r="Y20" s="316"/>
      <c r="Z20" s="316"/>
      <c r="AA20" s="316"/>
      <c r="AB20" s="316"/>
      <c r="AC20" s="316"/>
      <c r="AD20" s="316">
        <f t="shared" ref="AD20" si="1">IF(AD18=0, "-", SUM(AD19)/AD18)</f>
        <v>0.88172043010752688</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1"/>
      <c r="B21" s="852"/>
      <c r="C21" s="852"/>
      <c r="D21" s="852"/>
      <c r="E21" s="852"/>
      <c r="F21" s="981"/>
      <c r="G21" s="314" t="s">
        <v>352</v>
      </c>
      <c r="H21" s="315"/>
      <c r="I21" s="315"/>
      <c r="J21" s="315"/>
      <c r="K21" s="315"/>
      <c r="L21" s="315"/>
      <c r="M21" s="315"/>
      <c r="N21" s="315"/>
      <c r="O21" s="315"/>
      <c r="P21" s="316">
        <f>IF(P19=0, "-", SUM(P19)/SUM(P13,P14))</f>
        <v>0.85555555555555551</v>
      </c>
      <c r="Q21" s="316"/>
      <c r="R21" s="316"/>
      <c r="S21" s="316"/>
      <c r="T21" s="316"/>
      <c r="U21" s="316"/>
      <c r="V21" s="316"/>
      <c r="W21" s="316">
        <f t="shared" ref="W21" si="2">IF(W19=0, "-", SUM(W19)/SUM(W13,W14))</f>
        <v>0.67708333333333337</v>
      </c>
      <c r="X21" s="316"/>
      <c r="Y21" s="316"/>
      <c r="Z21" s="316"/>
      <c r="AA21" s="316"/>
      <c r="AB21" s="316"/>
      <c r="AC21" s="316"/>
      <c r="AD21" s="316">
        <f t="shared" ref="AD21" si="3">IF(AD19=0, "-", SUM(AD19)/SUM(AD13,AD14))</f>
        <v>0.88172043010752688</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48" t="s">
        <v>425</v>
      </c>
      <c r="B22" s="949"/>
      <c r="C22" s="949"/>
      <c r="D22" s="949"/>
      <c r="E22" s="949"/>
      <c r="F22" s="950"/>
      <c r="G22" s="986" t="s">
        <v>331</v>
      </c>
      <c r="H22" s="220"/>
      <c r="I22" s="220"/>
      <c r="J22" s="220"/>
      <c r="K22" s="220"/>
      <c r="L22" s="220"/>
      <c r="M22" s="220"/>
      <c r="N22" s="220"/>
      <c r="O22" s="221"/>
      <c r="P22" s="937" t="s">
        <v>426</v>
      </c>
      <c r="Q22" s="220"/>
      <c r="R22" s="220"/>
      <c r="S22" s="220"/>
      <c r="T22" s="220"/>
      <c r="U22" s="220"/>
      <c r="V22" s="221"/>
      <c r="W22" s="937" t="s">
        <v>427</v>
      </c>
      <c r="X22" s="220"/>
      <c r="Y22" s="220"/>
      <c r="Z22" s="220"/>
      <c r="AA22" s="220"/>
      <c r="AB22" s="220"/>
      <c r="AC22" s="221"/>
      <c r="AD22" s="937" t="s">
        <v>330</v>
      </c>
      <c r="AE22" s="220"/>
      <c r="AF22" s="220"/>
      <c r="AG22" s="220"/>
      <c r="AH22" s="220"/>
      <c r="AI22" s="220"/>
      <c r="AJ22" s="220"/>
      <c r="AK22" s="220"/>
      <c r="AL22" s="220"/>
      <c r="AM22" s="220"/>
      <c r="AN22" s="220"/>
      <c r="AO22" s="220"/>
      <c r="AP22" s="220"/>
      <c r="AQ22" s="220"/>
      <c r="AR22" s="220"/>
      <c r="AS22" s="220"/>
      <c r="AT22" s="220"/>
      <c r="AU22" s="220"/>
      <c r="AV22" s="220"/>
      <c r="AW22" s="220"/>
      <c r="AX22" s="957"/>
    </row>
    <row r="23" spans="1:50" ht="25.5" customHeight="1" x14ac:dyDescent="0.15">
      <c r="A23" s="951"/>
      <c r="B23" s="952"/>
      <c r="C23" s="952"/>
      <c r="D23" s="952"/>
      <c r="E23" s="952"/>
      <c r="F23" s="953"/>
      <c r="G23" s="987" t="s">
        <v>570</v>
      </c>
      <c r="H23" s="988"/>
      <c r="I23" s="988"/>
      <c r="J23" s="988"/>
      <c r="K23" s="988"/>
      <c r="L23" s="988"/>
      <c r="M23" s="988"/>
      <c r="N23" s="988"/>
      <c r="O23" s="989"/>
      <c r="P23" s="921">
        <v>32</v>
      </c>
      <c r="Q23" s="922"/>
      <c r="R23" s="922"/>
      <c r="S23" s="922"/>
      <c r="T23" s="922"/>
      <c r="U23" s="922"/>
      <c r="V23" s="938"/>
      <c r="W23" s="921"/>
      <c r="X23" s="922"/>
      <c r="Y23" s="922"/>
      <c r="Z23" s="922"/>
      <c r="AA23" s="922"/>
      <c r="AB23" s="922"/>
      <c r="AC23" s="938"/>
      <c r="AD23" s="958"/>
      <c r="AE23" s="959"/>
      <c r="AF23" s="959"/>
      <c r="AG23" s="959"/>
      <c r="AH23" s="959"/>
      <c r="AI23" s="959"/>
      <c r="AJ23" s="959"/>
      <c r="AK23" s="959"/>
      <c r="AL23" s="959"/>
      <c r="AM23" s="959"/>
      <c r="AN23" s="959"/>
      <c r="AO23" s="959"/>
      <c r="AP23" s="959"/>
      <c r="AQ23" s="959"/>
      <c r="AR23" s="959"/>
      <c r="AS23" s="959"/>
      <c r="AT23" s="959"/>
      <c r="AU23" s="959"/>
      <c r="AV23" s="959"/>
      <c r="AW23" s="959"/>
      <c r="AX23" s="960"/>
    </row>
    <row r="24" spans="1:50" ht="25.5" customHeight="1" x14ac:dyDescent="0.15">
      <c r="A24" s="951"/>
      <c r="B24" s="952"/>
      <c r="C24" s="952"/>
      <c r="D24" s="952"/>
      <c r="E24" s="952"/>
      <c r="F24" s="953"/>
      <c r="G24" s="939" t="s">
        <v>571</v>
      </c>
      <c r="H24" s="940"/>
      <c r="I24" s="940"/>
      <c r="J24" s="940"/>
      <c r="K24" s="940"/>
      <c r="L24" s="940"/>
      <c r="M24" s="940"/>
      <c r="N24" s="940"/>
      <c r="O24" s="941"/>
      <c r="P24" s="657">
        <v>40</v>
      </c>
      <c r="Q24" s="658"/>
      <c r="R24" s="658"/>
      <c r="S24" s="658"/>
      <c r="T24" s="658"/>
      <c r="U24" s="658"/>
      <c r="V24" s="659"/>
      <c r="W24" s="657"/>
      <c r="X24" s="658"/>
      <c r="Y24" s="658"/>
      <c r="Z24" s="658"/>
      <c r="AA24" s="658"/>
      <c r="AB24" s="658"/>
      <c r="AC24" s="659"/>
      <c r="AD24" s="961"/>
      <c r="AE24" s="962"/>
      <c r="AF24" s="962"/>
      <c r="AG24" s="962"/>
      <c r="AH24" s="962"/>
      <c r="AI24" s="962"/>
      <c r="AJ24" s="962"/>
      <c r="AK24" s="962"/>
      <c r="AL24" s="962"/>
      <c r="AM24" s="962"/>
      <c r="AN24" s="962"/>
      <c r="AO24" s="962"/>
      <c r="AP24" s="962"/>
      <c r="AQ24" s="962"/>
      <c r="AR24" s="962"/>
      <c r="AS24" s="962"/>
      <c r="AT24" s="962"/>
      <c r="AU24" s="962"/>
      <c r="AV24" s="962"/>
      <c r="AW24" s="962"/>
      <c r="AX24" s="963"/>
    </row>
    <row r="25" spans="1:50" ht="25.5" customHeight="1" x14ac:dyDescent="0.15">
      <c r="A25" s="951"/>
      <c r="B25" s="952"/>
      <c r="C25" s="952"/>
      <c r="D25" s="952"/>
      <c r="E25" s="952"/>
      <c r="F25" s="953"/>
      <c r="G25" s="939" t="s">
        <v>572</v>
      </c>
      <c r="H25" s="940"/>
      <c r="I25" s="940"/>
      <c r="J25" s="940"/>
      <c r="K25" s="940"/>
      <c r="L25" s="940"/>
      <c r="M25" s="940"/>
      <c r="N25" s="940"/>
      <c r="O25" s="941"/>
      <c r="P25" s="657">
        <v>8</v>
      </c>
      <c r="Q25" s="658"/>
      <c r="R25" s="658"/>
      <c r="S25" s="658"/>
      <c r="T25" s="658"/>
      <c r="U25" s="658"/>
      <c r="V25" s="659"/>
      <c r="W25" s="657"/>
      <c r="X25" s="658"/>
      <c r="Y25" s="658"/>
      <c r="Z25" s="658"/>
      <c r="AA25" s="658"/>
      <c r="AB25" s="658"/>
      <c r="AC25" s="659"/>
      <c r="AD25" s="961"/>
      <c r="AE25" s="962"/>
      <c r="AF25" s="962"/>
      <c r="AG25" s="962"/>
      <c r="AH25" s="962"/>
      <c r="AI25" s="962"/>
      <c r="AJ25" s="962"/>
      <c r="AK25" s="962"/>
      <c r="AL25" s="962"/>
      <c r="AM25" s="962"/>
      <c r="AN25" s="962"/>
      <c r="AO25" s="962"/>
      <c r="AP25" s="962"/>
      <c r="AQ25" s="962"/>
      <c r="AR25" s="962"/>
      <c r="AS25" s="962"/>
      <c r="AT25" s="962"/>
      <c r="AU25" s="962"/>
      <c r="AV25" s="962"/>
      <c r="AW25" s="962"/>
      <c r="AX25" s="963"/>
    </row>
    <row r="26" spans="1:50" ht="25.5" customHeight="1" x14ac:dyDescent="0.15">
      <c r="A26" s="951"/>
      <c r="B26" s="952"/>
      <c r="C26" s="952"/>
      <c r="D26" s="952"/>
      <c r="E26" s="952"/>
      <c r="F26" s="953"/>
      <c r="G26" s="939" t="s">
        <v>573</v>
      </c>
      <c r="H26" s="940"/>
      <c r="I26" s="940"/>
      <c r="J26" s="940"/>
      <c r="K26" s="940"/>
      <c r="L26" s="940"/>
      <c r="M26" s="940"/>
      <c r="N26" s="940"/>
      <c r="O26" s="941"/>
      <c r="P26" s="657">
        <v>2</v>
      </c>
      <c r="Q26" s="658"/>
      <c r="R26" s="658"/>
      <c r="S26" s="658"/>
      <c r="T26" s="658"/>
      <c r="U26" s="658"/>
      <c r="V26" s="659"/>
      <c r="W26" s="657"/>
      <c r="X26" s="658"/>
      <c r="Y26" s="658"/>
      <c r="Z26" s="658"/>
      <c r="AA26" s="658"/>
      <c r="AB26" s="658"/>
      <c r="AC26" s="659"/>
      <c r="AD26" s="961"/>
      <c r="AE26" s="962"/>
      <c r="AF26" s="962"/>
      <c r="AG26" s="962"/>
      <c r="AH26" s="962"/>
      <c r="AI26" s="962"/>
      <c r="AJ26" s="962"/>
      <c r="AK26" s="962"/>
      <c r="AL26" s="962"/>
      <c r="AM26" s="962"/>
      <c r="AN26" s="962"/>
      <c r="AO26" s="962"/>
      <c r="AP26" s="962"/>
      <c r="AQ26" s="962"/>
      <c r="AR26" s="962"/>
      <c r="AS26" s="962"/>
      <c r="AT26" s="962"/>
      <c r="AU26" s="962"/>
      <c r="AV26" s="962"/>
      <c r="AW26" s="962"/>
      <c r="AX26" s="963"/>
    </row>
    <row r="27" spans="1:50" ht="25.5" customHeight="1" x14ac:dyDescent="0.15">
      <c r="A27" s="951"/>
      <c r="B27" s="952"/>
      <c r="C27" s="952"/>
      <c r="D27" s="952"/>
      <c r="E27" s="952"/>
      <c r="F27" s="953"/>
      <c r="G27" s="939" t="s">
        <v>574</v>
      </c>
      <c r="H27" s="940"/>
      <c r="I27" s="940"/>
      <c r="J27" s="940"/>
      <c r="K27" s="940"/>
      <c r="L27" s="940"/>
      <c r="M27" s="940"/>
      <c r="N27" s="940"/>
      <c r="O27" s="941"/>
      <c r="P27" s="657">
        <v>3</v>
      </c>
      <c r="Q27" s="658"/>
      <c r="R27" s="658"/>
      <c r="S27" s="658"/>
      <c r="T27" s="658"/>
      <c r="U27" s="658"/>
      <c r="V27" s="659"/>
      <c r="W27" s="657"/>
      <c r="X27" s="658"/>
      <c r="Y27" s="658"/>
      <c r="Z27" s="658"/>
      <c r="AA27" s="658"/>
      <c r="AB27" s="658"/>
      <c r="AC27" s="659"/>
      <c r="AD27" s="961"/>
      <c r="AE27" s="962"/>
      <c r="AF27" s="962"/>
      <c r="AG27" s="962"/>
      <c r="AH27" s="962"/>
      <c r="AI27" s="962"/>
      <c r="AJ27" s="962"/>
      <c r="AK27" s="962"/>
      <c r="AL27" s="962"/>
      <c r="AM27" s="962"/>
      <c r="AN27" s="962"/>
      <c r="AO27" s="962"/>
      <c r="AP27" s="962"/>
      <c r="AQ27" s="962"/>
      <c r="AR27" s="962"/>
      <c r="AS27" s="962"/>
      <c r="AT27" s="962"/>
      <c r="AU27" s="962"/>
      <c r="AV27" s="962"/>
      <c r="AW27" s="962"/>
      <c r="AX27" s="963"/>
    </row>
    <row r="28" spans="1:50" ht="25.5" customHeight="1" x14ac:dyDescent="0.15">
      <c r="A28" s="951"/>
      <c r="B28" s="952"/>
      <c r="C28" s="952"/>
      <c r="D28" s="952"/>
      <c r="E28" s="952"/>
      <c r="F28" s="953"/>
      <c r="G28" s="942" t="s">
        <v>335</v>
      </c>
      <c r="H28" s="943"/>
      <c r="I28" s="943"/>
      <c r="J28" s="943"/>
      <c r="K28" s="943"/>
      <c r="L28" s="943"/>
      <c r="M28" s="943"/>
      <c r="N28" s="943"/>
      <c r="O28" s="944"/>
      <c r="P28" s="880">
        <f>P29-SUM(P23:P27)</f>
        <v>5</v>
      </c>
      <c r="Q28" s="881"/>
      <c r="R28" s="881"/>
      <c r="S28" s="881"/>
      <c r="T28" s="881"/>
      <c r="U28" s="881"/>
      <c r="V28" s="882"/>
      <c r="W28" s="880">
        <f>W29-SUM(W23:W27)</f>
        <v>0</v>
      </c>
      <c r="X28" s="881"/>
      <c r="Y28" s="881"/>
      <c r="Z28" s="881"/>
      <c r="AA28" s="881"/>
      <c r="AB28" s="881"/>
      <c r="AC28" s="882"/>
      <c r="AD28" s="961"/>
      <c r="AE28" s="962"/>
      <c r="AF28" s="962"/>
      <c r="AG28" s="962"/>
      <c r="AH28" s="962"/>
      <c r="AI28" s="962"/>
      <c r="AJ28" s="962"/>
      <c r="AK28" s="962"/>
      <c r="AL28" s="962"/>
      <c r="AM28" s="962"/>
      <c r="AN28" s="962"/>
      <c r="AO28" s="962"/>
      <c r="AP28" s="962"/>
      <c r="AQ28" s="962"/>
      <c r="AR28" s="962"/>
      <c r="AS28" s="962"/>
      <c r="AT28" s="962"/>
      <c r="AU28" s="962"/>
      <c r="AV28" s="962"/>
      <c r="AW28" s="962"/>
      <c r="AX28" s="963"/>
    </row>
    <row r="29" spans="1:50" ht="25.5" customHeight="1" thickBot="1" x14ac:dyDescent="0.2">
      <c r="A29" s="954"/>
      <c r="B29" s="955"/>
      <c r="C29" s="955"/>
      <c r="D29" s="955"/>
      <c r="E29" s="955"/>
      <c r="F29" s="956"/>
      <c r="G29" s="945" t="s">
        <v>332</v>
      </c>
      <c r="H29" s="946"/>
      <c r="I29" s="946"/>
      <c r="J29" s="946"/>
      <c r="K29" s="946"/>
      <c r="L29" s="946"/>
      <c r="M29" s="946"/>
      <c r="N29" s="946"/>
      <c r="O29" s="947"/>
      <c r="P29" s="657">
        <f>AK13</f>
        <v>90</v>
      </c>
      <c r="Q29" s="658"/>
      <c r="R29" s="658"/>
      <c r="S29" s="658"/>
      <c r="T29" s="658"/>
      <c r="U29" s="658"/>
      <c r="V29" s="659"/>
      <c r="W29" s="969">
        <f>AR13</f>
        <v>0</v>
      </c>
      <c r="X29" s="970"/>
      <c r="Y29" s="970"/>
      <c r="Z29" s="970"/>
      <c r="AA29" s="970"/>
      <c r="AB29" s="970"/>
      <c r="AC29" s="971"/>
      <c r="AD29" s="964"/>
      <c r="AE29" s="964"/>
      <c r="AF29" s="964"/>
      <c r="AG29" s="964"/>
      <c r="AH29" s="964"/>
      <c r="AI29" s="964"/>
      <c r="AJ29" s="964"/>
      <c r="AK29" s="964"/>
      <c r="AL29" s="964"/>
      <c r="AM29" s="964"/>
      <c r="AN29" s="964"/>
      <c r="AO29" s="964"/>
      <c r="AP29" s="964"/>
      <c r="AQ29" s="964"/>
      <c r="AR29" s="964"/>
      <c r="AS29" s="964"/>
      <c r="AT29" s="964"/>
      <c r="AU29" s="964"/>
      <c r="AV29" s="964"/>
      <c r="AW29" s="964"/>
      <c r="AX29" s="965"/>
    </row>
    <row r="30" spans="1:50" ht="18.75" customHeight="1" x14ac:dyDescent="0.15">
      <c r="A30" s="863" t="s">
        <v>347</v>
      </c>
      <c r="B30" s="864"/>
      <c r="C30" s="864"/>
      <c r="D30" s="864"/>
      <c r="E30" s="864"/>
      <c r="F30" s="865"/>
      <c r="G30" s="773" t="s">
        <v>146</v>
      </c>
      <c r="H30" s="774"/>
      <c r="I30" s="774"/>
      <c r="J30" s="774"/>
      <c r="K30" s="774"/>
      <c r="L30" s="774"/>
      <c r="M30" s="774"/>
      <c r="N30" s="774"/>
      <c r="O30" s="775"/>
      <c r="P30" s="859" t="s">
        <v>59</v>
      </c>
      <c r="Q30" s="774"/>
      <c r="R30" s="774"/>
      <c r="S30" s="774"/>
      <c r="T30" s="774"/>
      <c r="U30" s="774"/>
      <c r="V30" s="774"/>
      <c r="W30" s="774"/>
      <c r="X30" s="775"/>
      <c r="Y30" s="856"/>
      <c r="Z30" s="857"/>
      <c r="AA30" s="858"/>
      <c r="AB30" s="860" t="s">
        <v>11</v>
      </c>
      <c r="AC30" s="861"/>
      <c r="AD30" s="862"/>
      <c r="AE30" s="860" t="s">
        <v>389</v>
      </c>
      <c r="AF30" s="861"/>
      <c r="AG30" s="861"/>
      <c r="AH30" s="862"/>
      <c r="AI30" s="860" t="s">
        <v>411</v>
      </c>
      <c r="AJ30" s="861"/>
      <c r="AK30" s="861"/>
      <c r="AL30" s="862"/>
      <c r="AM30" s="917" t="s">
        <v>416</v>
      </c>
      <c r="AN30" s="917"/>
      <c r="AO30" s="917"/>
      <c r="AP30" s="860"/>
      <c r="AQ30" s="767" t="s">
        <v>234</v>
      </c>
      <c r="AR30" s="768"/>
      <c r="AS30" s="768"/>
      <c r="AT30" s="769"/>
      <c r="AU30" s="774" t="s">
        <v>134</v>
      </c>
      <c r="AV30" s="774"/>
      <c r="AW30" s="774"/>
      <c r="AX30" s="918"/>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t="s">
        <v>687</v>
      </c>
      <c r="AR31" s="199"/>
      <c r="AS31" s="132" t="s">
        <v>235</v>
      </c>
      <c r="AT31" s="133"/>
      <c r="AU31" s="198" t="s">
        <v>686</v>
      </c>
      <c r="AV31" s="198"/>
      <c r="AW31" s="398" t="s">
        <v>181</v>
      </c>
      <c r="AX31" s="399"/>
    </row>
    <row r="32" spans="1:50" ht="23.25" customHeight="1" x14ac:dyDescent="0.15">
      <c r="A32" s="403"/>
      <c r="B32" s="401"/>
      <c r="C32" s="401"/>
      <c r="D32" s="401"/>
      <c r="E32" s="401"/>
      <c r="F32" s="402"/>
      <c r="G32" s="564" t="s">
        <v>561</v>
      </c>
      <c r="H32" s="565"/>
      <c r="I32" s="565"/>
      <c r="J32" s="565"/>
      <c r="K32" s="565"/>
      <c r="L32" s="565"/>
      <c r="M32" s="565"/>
      <c r="N32" s="565"/>
      <c r="O32" s="566"/>
      <c r="P32" s="104" t="s">
        <v>562</v>
      </c>
      <c r="Q32" s="104"/>
      <c r="R32" s="104"/>
      <c r="S32" s="104"/>
      <c r="T32" s="104"/>
      <c r="U32" s="104"/>
      <c r="V32" s="104"/>
      <c r="W32" s="104"/>
      <c r="X32" s="105"/>
      <c r="Y32" s="474" t="s">
        <v>12</v>
      </c>
      <c r="Z32" s="534"/>
      <c r="AA32" s="535"/>
      <c r="AB32" s="464" t="s">
        <v>562</v>
      </c>
      <c r="AC32" s="464"/>
      <c r="AD32" s="464"/>
      <c r="AE32" s="216" t="s">
        <v>562</v>
      </c>
      <c r="AF32" s="217"/>
      <c r="AG32" s="217"/>
      <c r="AH32" s="217"/>
      <c r="AI32" s="216" t="s">
        <v>562</v>
      </c>
      <c r="AJ32" s="217"/>
      <c r="AK32" s="217"/>
      <c r="AL32" s="217"/>
      <c r="AM32" s="216" t="s">
        <v>562</v>
      </c>
      <c r="AN32" s="217"/>
      <c r="AO32" s="217"/>
      <c r="AP32" s="217"/>
      <c r="AQ32" s="340" t="s">
        <v>562</v>
      </c>
      <c r="AR32" s="206"/>
      <c r="AS32" s="206"/>
      <c r="AT32" s="341"/>
      <c r="AU32" s="217" t="s">
        <v>562</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562</v>
      </c>
      <c r="AC33" s="526"/>
      <c r="AD33" s="526"/>
      <c r="AE33" s="216" t="s">
        <v>562</v>
      </c>
      <c r="AF33" s="217"/>
      <c r="AG33" s="217"/>
      <c r="AH33" s="217"/>
      <c r="AI33" s="216" t="s">
        <v>562</v>
      </c>
      <c r="AJ33" s="217"/>
      <c r="AK33" s="217"/>
      <c r="AL33" s="217"/>
      <c r="AM33" s="216" t="s">
        <v>562</v>
      </c>
      <c r="AN33" s="217"/>
      <c r="AO33" s="217"/>
      <c r="AP33" s="217"/>
      <c r="AQ33" s="340" t="s">
        <v>562</v>
      </c>
      <c r="AR33" s="206"/>
      <c r="AS33" s="206"/>
      <c r="AT33" s="341"/>
      <c r="AU33" s="217" t="s">
        <v>563</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562</v>
      </c>
      <c r="AF34" s="217"/>
      <c r="AG34" s="217"/>
      <c r="AH34" s="217"/>
      <c r="AI34" s="216" t="s">
        <v>562</v>
      </c>
      <c r="AJ34" s="217"/>
      <c r="AK34" s="217"/>
      <c r="AL34" s="217"/>
      <c r="AM34" s="216" t="s">
        <v>562</v>
      </c>
      <c r="AN34" s="217"/>
      <c r="AO34" s="217"/>
      <c r="AP34" s="217"/>
      <c r="AQ34" s="340" t="s">
        <v>562</v>
      </c>
      <c r="AR34" s="206"/>
      <c r="AS34" s="206"/>
      <c r="AT34" s="341"/>
      <c r="AU34" s="217" t="s">
        <v>562</v>
      </c>
      <c r="AV34" s="217"/>
      <c r="AW34" s="217"/>
      <c r="AX34" s="219"/>
    </row>
    <row r="35" spans="1:50" ht="23.25" customHeight="1" x14ac:dyDescent="0.15">
      <c r="A35" s="224" t="s">
        <v>377</v>
      </c>
      <c r="B35" s="225"/>
      <c r="C35" s="225"/>
      <c r="D35" s="225"/>
      <c r="E35" s="225"/>
      <c r="F35" s="226"/>
      <c r="G35" s="230" t="s">
        <v>561</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18.7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347</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389</v>
      </c>
      <c r="AF37" s="243"/>
      <c r="AG37" s="243"/>
      <c r="AH37" s="244"/>
      <c r="AI37" s="242" t="s">
        <v>387</v>
      </c>
      <c r="AJ37" s="243"/>
      <c r="AK37" s="243"/>
      <c r="AL37" s="244"/>
      <c r="AM37" s="248" t="s">
        <v>416</v>
      </c>
      <c r="AN37" s="248"/>
      <c r="AO37" s="248"/>
      <c r="AP37" s="248"/>
      <c r="AQ37" s="150" t="s">
        <v>234</v>
      </c>
      <c r="AR37" s="151"/>
      <c r="AS37" s="151"/>
      <c r="AT37" s="152"/>
      <c r="AU37" s="414" t="s">
        <v>134</v>
      </c>
      <c r="AV37" s="414"/>
      <c r="AW37" s="414"/>
      <c r="AX37" s="912"/>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235</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347</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389</v>
      </c>
      <c r="AF44" s="243"/>
      <c r="AG44" s="243"/>
      <c r="AH44" s="244"/>
      <c r="AI44" s="242" t="s">
        <v>387</v>
      </c>
      <c r="AJ44" s="243"/>
      <c r="AK44" s="243"/>
      <c r="AL44" s="244"/>
      <c r="AM44" s="248" t="s">
        <v>416</v>
      </c>
      <c r="AN44" s="248"/>
      <c r="AO44" s="248"/>
      <c r="AP44" s="248"/>
      <c r="AQ44" s="150" t="s">
        <v>234</v>
      </c>
      <c r="AR44" s="151"/>
      <c r="AS44" s="151"/>
      <c r="AT44" s="152"/>
      <c r="AU44" s="414" t="s">
        <v>134</v>
      </c>
      <c r="AV44" s="414"/>
      <c r="AW44" s="414"/>
      <c r="AX44" s="912"/>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235</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347</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389</v>
      </c>
      <c r="AF51" s="243"/>
      <c r="AG51" s="243"/>
      <c r="AH51" s="244"/>
      <c r="AI51" s="242" t="s">
        <v>387</v>
      </c>
      <c r="AJ51" s="243"/>
      <c r="AK51" s="243"/>
      <c r="AL51" s="244"/>
      <c r="AM51" s="248" t="s">
        <v>416</v>
      </c>
      <c r="AN51" s="248"/>
      <c r="AO51" s="248"/>
      <c r="AP51" s="248"/>
      <c r="AQ51" s="150" t="s">
        <v>234</v>
      </c>
      <c r="AR51" s="151"/>
      <c r="AS51" s="151"/>
      <c r="AT51" s="152"/>
      <c r="AU51" s="926" t="s">
        <v>134</v>
      </c>
      <c r="AV51" s="926"/>
      <c r="AW51" s="926"/>
      <c r="AX51" s="927"/>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235</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1"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347</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389</v>
      </c>
      <c r="AF58" s="243"/>
      <c r="AG58" s="243"/>
      <c r="AH58" s="244"/>
      <c r="AI58" s="242" t="s">
        <v>387</v>
      </c>
      <c r="AJ58" s="243"/>
      <c r="AK58" s="243"/>
      <c r="AL58" s="244"/>
      <c r="AM58" s="248" t="s">
        <v>416</v>
      </c>
      <c r="AN58" s="248"/>
      <c r="AO58" s="248"/>
      <c r="AP58" s="248"/>
      <c r="AQ58" s="150" t="s">
        <v>234</v>
      </c>
      <c r="AR58" s="151"/>
      <c r="AS58" s="151"/>
      <c r="AT58" s="152"/>
      <c r="AU58" s="926" t="s">
        <v>134</v>
      </c>
      <c r="AV58" s="926"/>
      <c r="AW58" s="926"/>
      <c r="AX58" s="927"/>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235</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348</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343</v>
      </c>
      <c r="X65" s="491"/>
      <c r="Y65" s="494"/>
      <c r="Z65" s="494"/>
      <c r="AA65" s="495"/>
      <c r="AB65" s="236" t="s">
        <v>11</v>
      </c>
      <c r="AC65" s="237"/>
      <c r="AD65" s="238"/>
      <c r="AE65" s="242" t="s">
        <v>389</v>
      </c>
      <c r="AF65" s="243"/>
      <c r="AG65" s="243"/>
      <c r="AH65" s="244"/>
      <c r="AI65" s="242" t="s">
        <v>387</v>
      </c>
      <c r="AJ65" s="243"/>
      <c r="AK65" s="243"/>
      <c r="AL65" s="244"/>
      <c r="AM65" s="248" t="s">
        <v>416</v>
      </c>
      <c r="AN65" s="248"/>
      <c r="AO65" s="248"/>
      <c r="AP65" s="248"/>
      <c r="AQ65" s="236" t="s">
        <v>234</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235</v>
      </c>
      <c r="AT66" s="241"/>
      <c r="AU66" s="198"/>
      <c r="AV66" s="198"/>
      <c r="AW66" s="240" t="s">
        <v>346</v>
      </c>
      <c r="AX66" s="252"/>
    </row>
    <row r="67" spans="1:50" ht="23.25" hidden="1" customHeight="1" x14ac:dyDescent="0.15">
      <c r="A67" s="478"/>
      <c r="B67" s="479"/>
      <c r="C67" s="479"/>
      <c r="D67" s="479"/>
      <c r="E67" s="479"/>
      <c r="F67" s="480"/>
      <c r="G67" s="253" t="s">
        <v>236</v>
      </c>
      <c r="H67" s="256"/>
      <c r="I67" s="257"/>
      <c r="J67" s="257"/>
      <c r="K67" s="257"/>
      <c r="L67" s="257"/>
      <c r="M67" s="257"/>
      <c r="N67" s="257"/>
      <c r="O67" s="258"/>
      <c r="P67" s="256"/>
      <c r="Q67" s="257"/>
      <c r="R67" s="257"/>
      <c r="S67" s="257"/>
      <c r="T67" s="257"/>
      <c r="U67" s="257"/>
      <c r="V67" s="258"/>
      <c r="W67" s="262"/>
      <c r="X67" s="263"/>
      <c r="Y67" s="268" t="s">
        <v>12</v>
      </c>
      <c r="Z67" s="268"/>
      <c r="AA67" s="269"/>
      <c r="AB67" s="270" t="s">
        <v>367</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367</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368</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353</v>
      </c>
      <c r="B70" s="479"/>
      <c r="C70" s="479"/>
      <c r="D70" s="479"/>
      <c r="E70" s="479"/>
      <c r="F70" s="480"/>
      <c r="G70" s="254" t="s">
        <v>237</v>
      </c>
      <c r="H70" s="305"/>
      <c r="I70" s="305"/>
      <c r="J70" s="305"/>
      <c r="K70" s="305"/>
      <c r="L70" s="305"/>
      <c r="M70" s="305"/>
      <c r="N70" s="305"/>
      <c r="O70" s="305"/>
      <c r="P70" s="305"/>
      <c r="Q70" s="305"/>
      <c r="R70" s="305"/>
      <c r="S70" s="305"/>
      <c r="T70" s="305"/>
      <c r="U70" s="305"/>
      <c r="V70" s="305"/>
      <c r="W70" s="308" t="s">
        <v>366</v>
      </c>
      <c r="X70" s="309"/>
      <c r="Y70" s="268" t="s">
        <v>12</v>
      </c>
      <c r="Z70" s="268"/>
      <c r="AA70" s="269"/>
      <c r="AB70" s="270" t="s">
        <v>367</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367</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368</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348</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389</v>
      </c>
      <c r="AF73" s="243"/>
      <c r="AG73" s="243"/>
      <c r="AH73" s="244"/>
      <c r="AI73" s="242" t="s">
        <v>387</v>
      </c>
      <c r="AJ73" s="243"/>
      <c r="AK73" s="243"/>
      <c r="AL73" s="244"/>
      <c r="AM73" s="248" t="s">
        <v>416</v>
      </c>
      <c r="AN73" s="248"/>
      <c r="AO73" s="248"/>
      <c r="AP73" s="248"/>
      <c r="AQ73" s="158" t="s">
        <v>234</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235</v>
      </c>
      <c r="AT74" s="133"/>
      <c r="AU74" s="590"/>
      <c r="AV74" s="199"/>
      <c r="AW74" s="132" t="s">
        <v>181</v>
      </c>
      <c r="AX74" s="194"/>
    </row>
    <row r="75" spans="1:50" ht="23.25" hidden="1" customHeight="1" x14ac:dyDescent="0.15">
      <c r="A75" s="512"/>
      <c r="B75" s="513"/>
      <c r="C75" s="513"/>
      <c r="D75" s="513"/>
      <c r="E75" s="513"/>
      <c r="F75" s="514"/>
      <c r="G75" s="609" t="s">
        <v>236</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2"/>
      <c r="AF77" s="893"/>
      <c r="AG77" s="893"/>
      <c r="AH77" s="893"/>
      <c r="AI77" s="892"/>
      <c r="AJ77" s="893"/>
      <c r="AK77" s="893"/>
      <c r="AL77" s="893"/>
      <c r="AM77" s="892"/>
      <c r="AN77" s="893"/>
      <c r="AO77" s="893"/>
      <c r="AP77" s="893"/>
      <c r="AQ77" s="340"/>
      <c r="AR77" s="206"/>
      <c r="AS77" s="206"/>
      <c r="AT77" s="341"/>
      <c r="AU77" s="217"/>
      <c r="AV77" s="217"/>
      <c r="AW77" s="217"/>
      <c r="AX77" s="219"/>
    </row>
    <row r="78" spans="1:50" ht="69.75" hidden="1" customHeight="1" x14ac:dyDescent="0.15">
      <c r="A78" s="334" t="s">
        <v>380</v>
      </c>
      <c r="B78" s="335"/>
      <c r="C78" s="335"/>
      <c r="D78" s="335"/>
      <c r="E78" s="332" t="s">
        <v>326</v>
      </c>
      <c r="F78" s="333"/>
      <c r="G78" s="56" t="s">
        <v>237</v>
      </c>
      <c r="H78" s="587"/>
      <c r="I78" s="588"/>
      <c r="J78" s="588"/>
      <c r="K78" s="588"/>
      <c r="L78" s="588"/>
      <c r="M78" s="588"/>
      <c r="N78" s="588"/>
      <c r="O78" s="589"/>
      <c r="P78" s="146"/>
      <c r="Q78" s="146"/>
      <c r="R78" s="146"/>
      <c r="S78" s="146"/>
      <c r="T78" s="146"/>
      <c r="U78" s="146"/>
      <c r="V78" s="146"/>
      <c r="W78" s="146"/>
      <c r="X78" s="146"/>
      <c r="Y78" s="884"/>
      <c r="Z78" s="884"/>
      <c r="AA78" s="884"/>
      <c r="AB78" s="884"/>
      <c r="AC78" s="884"/>
      <c r="AD78" s="884"/>
      <c r="AE78" s="884"/>
      <c r="AF78" s="884"/>
      <c r="AG78" s="884"/>
      <c r="AH78" s="884"/>
      <c r="AI78" s="884"/>
      <c r="AJ78" s="884"/>
      <c r="AK78" s="884"/>
      <c r="AL78" s="884"/>
      <c r="AM78" s="884"/>
      <c r="AN78" s="884"/>
      <c r="AO78" s="884"/>
      <c r="AP78" s="884"/>
      <c r="AQ78" s="884"/>
      <c r="AR78" s="884"/>
      <c r="AS78" s="884"/>
      <c r="AT78" s="884"/>
      <c r="AU78" s="884"/>
      <c r="AV78" s="884"/>
      <c r="AW78" s="884"/>
      <c r="AX78" s="885"/>
    </row>
    <row r="79" spans="1:50" ht="18.75" hidden="1"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342</v>
      </c>
      <c r="AP79" s="277"/>
      <c r="AQ79" s="277"/>
      <c r="AR79" s="80" t="s">
        <v>340</v>
      </c>
      <c r="AS79" s="276"/>
      <c r="AT79" s="277"/>
      <c r="AU79" s="277"/>
      <c r="AV79" s="277"/>
      <c r="AW79" s="277"/>
      <c r="AX79" s="982"/>
    </row>
    <row r="80" spans="1:50" ht="18.75" customHeight="1" x14ac:dyDescent="0.15">
      <c r="A80" s="866" t="s">
        <v>147</v>
      </c>
      <c r="B80" s="527" t="s">
        <v>339</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428</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7"/>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2.5" customHeight="1" x14ac:dyDescent="0.15">
      <c r="A82" s="867"/>
      <c r="B82" s="530"/>
      <c r="C82" s="431"/>
      <c r="D82" s="431"/>
      <c r="E82" s="431"/>
      <c r="F82" s="432"/>
      <c r="G82" s="676" t="s">
        <v>564</v>
      </c>
      <c r="H82" s="676"/>
      <c r="I82" s="676"/>
      <c r="J82" s="676"/>
      <c r="K82" s="676"/>
      <c r="L82" s="676"/>
      <c r="M82" s="676"/>
      <c r="N82" s="676"/>
      <c r="O82" s="676"/>
      <c r="P82" s="676"/>
      <c r="Q82" s="676"/>
      <c r="R82" s="676"/>
      <c r="S82" s="676"/>
      <c r="T82" s="676"/>
      <c r="U82" s="676"/>
      <c r="V82" s="676"/>
      <c r="W82" s="676"/>
      <c r="X82" s="676"/>
      <c r="Y82" s="676"/>
      <c r="Z82" s="676"/>
      <c r="AA82" s="677"/>
      <c r="AB82" s="886" t="s">
        <v>733</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7"/>
    </row>
    <row r="83" spans="1:60" ht="22.5" customHeight="1" x14ac:dyDescent="0.15">
      <c r="A83" s="867"/>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8"/>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9"/>
    </row>
    <row r="84" spans="1:60" ht="19.5" customHeight="1" x14ac:dyDescent="0.15">
      <c r="A84" s="867"/>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90"/>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1"/>
    </row>
    <row r="85" spans="1:60" ht="18.75" customHeight="1" x14ac:dyDescent="0.15">
      <c r="A85" s="867"/>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389</v>
      </c>
      <c r="AF85" s="243"/>
      <c r="AG85" s="243"/>
      <c r="AH85" s="244"/>
      <c r="AI85" s="242" t="s">
        <v>387</v>
      </c>
      <c r="AJ85" s="243"/>
      <c r="AK85" s="243"/>
      <c r="AL85" s="244"/>
      <c r="AM85" s="248" t="s">
        <v>416</v>
      </c>
      <c r="AN85" s="248"/>
      <c r="AO85" s="248"/>
      <c r="AP85" s="248"/>
      <c r="AQ85" s="158" t="s">
        <v>234</v>
      </c>
      <c r="AR85" s="129"/>
      <c r="AS85" s="129"/>
      <c r="AT85" s="130"/>
      <c r="AU85" s="536" t="s">
        <v>134</v>
      </c>
      <c r="AV85" s="536"/>
      <c r="AW85" s="536"/>
      <c r="AX85" s="537"/>
      <c r="AY85" s="10"/>
      <c r="AZ85" s="10"/>
      <c r="BA85" s="10"/>
      <c r="BB85" s="10"/>
      <c r="BC85" s="10"/>
    </row>
    <row r="86" spans="1:60" ht="18.75" customHeight="1" x14ac:dyDescent="0.15">
      <c r="A86" s="867"/>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686</v>
      </c>
      <c r="AR86" s="198"/>
      <c r="AS86" s="132" t="s">
        <v>235</v>
      </c>
      <c r="AT86" s="133"/>
      <c r="AU86" s="198" t="s">
        <v>686</v>
      </c>
      <c r="AV86" s="198"/>
      <c r="AW86" s="398" t="s">
        <v>181</v>
      </c>
      <c r="AX86" s="399"/>
      <c r="AY86" s="10"/>
      <c r="AZ86" s="10"/>
      <c r="BA86" s="10"/>
      <c r="BB86" s="10"/>
      <c r="BC86" s="10"/>
      <c r="BD86" s="10"/>
      <c r="BE86" s="10"/>
      <c r="BF86" s="10"/>
      <c r="BG86" s="10"/>
      <c r="BH86" s="10"/>
    </row>
    <row r="87" spans="1:60" ht="54.75" customHeight="1" x14ac:dyDescent="0.15">
      <c r="A87" s="867"/>
      <c r="B87" s="431"/>
      <c r="C87" s="431"/>
      <c r="D87" s="431"/>
      <c r="E87" s="431"/>
      <c r="F87" s="432"/>
      <c r="G87" s="103" t="s">
        <v>734</v>
      </c>
      <c r="H87" s="104"/>
      <c r="I87" s="104"/>
      <c r="J87" s="104"/>
      <c r="K87" s="104"/>
      <c r="L87" s="104"/>
      <c r="M87" s="104"/>
      <c r="N87" s="104"/>
      <c r="O87" s="105"/>
      <c r="P87" s="104" t="s">
        <v>735</v>
      </c>
      <c r="Q87" s="517"/>
      <c r="R87" s="517"/>
      <c r="S87" s="517"/>
      <c r="T87" s="517"/>
      <c r="U87" s="517"/>
      <c r="V87" s="517"/>
      <c r="W87" s="517"/>
      <c r="X87" s="518"/>
      <c r="Y87" s="561" t="s">
        <v>62</v>
      </c>
      <c r="Z87" s="562"/>
      <c r="AA87" s="563"/>
      <c r="AB87" s="464" t="s">
        <v>566</v>
      </c>
      <c r="AC87" s="464"/>
      <c r="AD87" s="464"/>
      <c r="AE87" s="216">
        <v>3</v>
      </c>
      <c r="AF87" s="217"/>
      <c r="AG87" s="217"/>
      <c r="AH87" s="217"/>
      <c r="AI87" s="216">
        <v>2</v>
      </c>
      <c r="AJ87" s="217"/>
      <c r="AK87" s="217"/>
      <c r="AL87" s="217"/>
      <c r="AM87" s="216">
        <v>1</v>
      </c>
      <c r="AN87" s="217"/>
      <c r="AO87" s="217"/>
      <c r="AP87" s="217"/>
      <c r="AQ87" s="340" t="s">
        <v>678</v>
      </c>
      <c r="AR87" s="206"/>
      <c r="AS87" s="206"/>
      <c r="AT87" s="341"/>
      <c r="AU87" s="217" t="s">
        <v>682</v>
      </c>
      <c r="AV87" s="217"/>
      <c r="AW87" s="217"/>
      <c r="AX87" s="219"/>
    </row>
    <row r="88" spans="1:60" ht="54.75" customHeight="1" x14ac:dyDescent="0.15">
      <c r="A88" s="867"/>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678</v>
      </c>
      <c r="AC88" s="526"/>
      <c r="AD88" s="526"/>
      <c r="AE88" s="216" t="s">
        <v>681</v>
      </c>
      <c r="AF88" s="217"/>
      <c r="AG88" s="217"/>
      <c r="AH88" s="217"/>
      <c r="AI88" s="216" t="s">
        <v>678</v>
      </c>
      <c r="AJ88" s="217"/>
      <c r="AK88" s="217"/>
      <c r="AL88" s="217"/>
      <c r="AM88" s="216" t="s">
        <v>678</v>
      </c>
      <c r="AN88" s="217"/>
      <c r="AO88" s="217"/>
      <c r="AP88" s="217"/>
      <c r="AQ88" s="340" t="s">
        <v>678</v>
      </c>
      <c r="AR88" s="206"/>
      <c r="AS88" s="206"/>
      <c r="AT88" s="341"/>
      <c r="AU88" s="217" t="s">
        <v>683</v>
      </c>
      <c r="AV88" s="217"/>
      <c r="AW88" s="217"/>
      <c r="AX88" s="219"/>
      <c r="AY88" s="10"/>
      <c r="AZ88" s="10"/>
      <c r="BA88" s="10"/>
      <c r="BB88" s="10"/>
      <c r="BC88" s="10"/>
    </row>
    <row r="89" spans="1:60" ht="54.75" customHeight="1" thickBot="1" x14ac:dyDescent="0.2">
      <c r="A89" s="867"/>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t="s">
        <v>678</v>
      </c>
      <c r="AF89" s="217"/>
      <c r="AG89" s="217"/>
      <c r="AH89" s="217"/>
      <c r="AI89" s="216" t="s">
        <v>678</v>
      </c>
      <c r="AJ89" s="217"/>
      <c r="AK89" s="217"/>
      <c r="AL89" s="217"/>
      <c r="AM89" s="216" t="s">
        <v>678</v>
      </c>
      <c r="AN89" s="217"/>
      <c r="AO89" s="217"/>
      <c r="AP89" s="217"/>
      <c r="AQ89" s="340" t="s">
        <v>678</v>
      </c>
      <c r="AR89" s="206"/>
      <c r="AS89" s="206"/>
      <c r="AT89" s="341"/>
      <c r="AU89" s="217" t="s">
        <v>678</v>
      </c>
      <c r="AV89" s="217"/>
      <c r="AW89" s="217"/>
      <c r="AX89" s="219"/>
      <c r="AY89" s="10"/>
      <c r="AZ89" s="10"/>
      <c r="BA89" s="10"/>
      <c r="BB89" s="10"/>
      <c r="BC89" s="10"/>
      <c r="BD89" s="10"/>
      <c r="BE89" s="10"/>
      <c r="BF89" s="10"/>
      <c r="BG89" s="10"/>
      <c r="BH89" s="10"/>
    </row>
    <row r="90" spans="1:60" ht="18.75" hidden="1" customHeight="1" x14ac:dyDescent="0.15">
      <c r="A90" s="867"/>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389</v>
      </c>
      <c r="AF90" s="243"/>
      <c r="AG90" s="243"/>
      <c r="AH90" s="244"/>
      <c r="AI90" s="242" t="s">
        <v>387</v>
      </c>
      <c r="AJ90" s="243"/>
      <c r="AK90" s="243"/>
      <c r="AL90" s="244"/>
      <c r="AM90" s="248" t="s">
        <v>416</v>
      </c>
      <c r="AN90" s="248"/>
      <c r="AO90" s="248"/>
      <c r="AP90" s="248"/>
      <c r="AQ90" s="158" t="s">
        <v>234</v>
      </c>
      <c r="AR90" s="129"/>
      <c r="AS90" s="129"/>
      <c r="AT90" s="130"/>
      <c r="AU90" s="536" t="s">
        <v>134</v>
      </c>
      <c r="AV90" s="536"/>
      <c r="AW90" s="536"/>
      <c r="AX90" s="537"/>
    </row>
    <row r="91" spans="1:60" ht="18.75" hidden="1" customHeight="1" x14ac:dyDescent="0.15">
      <c r="A91" s="867"/>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t="s">
        <v>686</v>
      </c>
      <c r="AR91" s="198"/>
      <c r="AS91" s="132" t="s">
        <v>235</v>
      </c>
      <c r="AT91" s="133"/>
      <c r="AU91" s="198" t="s">
        <v>686</v>
      </c>
      <c r="AV91" s="198"/>
      <c r="AW91" s="398" t="s">
        <v>181</v>
      </c>
      <c r="AX91" s="399"/>
      <c r="AY91" s="10"/>
      <c r="AZ91" s="10"/>
      <c r="BA91" s="10"/>
      <c r="BB91" s="10"/>
      <c r="BC91" s="10"/>
    </row>
    <row r="92" spans="1:60" ht="23.25" hidden="1" customHeight="1" x14ac:dyDescent="0.15">
      <c r="A92" s="867"/>
      <c r="B92" s="431"/>
      <c r="C92" s="431"/>
      <c r="D92" s="431"/>
      <c r="E92" s="431"/>
      <c r="F92" s="432"/>
      <c r="G92" s="103" t="s">
        <v>686</v>
      </c>
      <c r="H92" s="104"/>
      <c r="I92" s="104"/>
      <c r="J92" s="104"/>
      <c r="K92" s="104"/>
      <c r="L92" s="104"/>
      <c r="M92" s="104"/>
      <c r="N92" s="104"/>
      <c r="O92" s="105"/>
      <c r="P92" s="104" t="s">
        <v>686</v>
      </c>
      <c r="Q92" s="517"/>
      <c r="R92" s="517"/>
      <c r="S92" s="517"/>
      <c r="T92" s="517"/>
      <c r="U92" s="517"/>
      <c r="V92" s="517"/>
      <c r="W92" s="517"/>
      <c r="X92" s="518"/>
      <c r="Y92" s="561" t="s">
        <v>62</v>
      </c>
      <c r="Z92" s="562"/>
      <c r="AA92" s="563"/>
      <c r="AB92" s="464" t="s">
        <v>686</v>
      </c>
      <c r="AC92" s="464"/>
      <c r="AD92" s="464"/>
      <c r="AE92" s="216" t="s">
        <v>686</v>
      </c>
      <c r="AF92" s="217"/>
      <c r="AG92" s="217"/>
      <c r="AH92" s="217"/>
      <c r="AI92" s="216" t="s">
        <v>686</v>
      </c>
      <c r="AJ92" s="217"/>
      <c r="AK92" s="217"/>
      <c r="AL92" s="217"/>
      <c r="AM92" s="216" t="s">
        <v>686</v>
      </c>
      <c r="AN92" s="217"/>
      <c r="AO92" s="217"/>
      <c r="AP92" s="217"/>
      <c r="AQ92" s="340" t="s">
        <v>686</v>
      </c>
      <c r="AR92" s="206"/>
      <c r="AS92" s="206"/>
      <c r="AT92" s="341"/>
      <c r="AU92" s="217" t="s">
        <v>686</v>
      </c>
      <c r="AV92" s="217"/>
      <c r="AW92" s="217"/>
      <c r="AX92" s="219"/>
      <c r="AY92" s="10"/>
      <c r="AZ92" s="10"/>
      <c r="BA92" s="10"/>
      <c r="BB92" s="10"/>
      <c r="BC92" s="10"/>
      <c r="BD92" s="10"/>
      <c r="BE92" s="10"/>
      <c r="BF92" s="10"/>
      <c r="BG92" s="10"/>
      <c r="BH92" s="10"/>
    </row>
    <row r="93" spans="1:60" ht="23.25" hidden="1" customHeight="1" x14ac:dyDescent="0.15">
      <c r="A93" s="867"/>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t="s">
        <v>687</v>
      </c>
      <c r="AC93" s="526"/>
      <c r="AD93" s="526"/>
      <c r="AE93" s="216" t="s">
        <v>686</v>
      </c>
      <c r="AF93" s="217"/>
      <c r="AG93" s="217"/>
      <c r="AH93" s="217"/>
      <c r="AI93" s="216" t="s">
        <v>686</v>
      </c>
      <c r="AJ93" s="217"/>
      <c r="AK93" s="217"/>
      <c r="AL93" s="217"/>
      <c r="AM93" s="216" t="s">
        <v>686</v>
      </c>
      <c r="AN93" s="217"/>
      <c r="AO93" s="217"/>
      <c r="AP93" s="217"/>
      <c r="AQ93" s="340" t="s">
        <v>686</v>
      </c>
      <c r="AR93" s="206"/>
      <c r="AS93" s="206"/>
      <c r="AT93" s="341"/>
      <c r="AU93" s="217" t="s">
        <v>686</v>
      </c>
      <c r="AV93" s="217"/>
      <c r="AW93" s="217"/>
      <c r="AX93" s="219"/>
    </row>
    <row r="94" spans="1:60" ht="23.25" hidden="1" customHeight="1" thickBot="1" x14ac:dyDescent="0.2">
      <c r="A94" s="867"/>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t="s">
        <v>686</v>
      </c>
      <c r="AF94" s="217"/>
      <c r="AG94" s="217"/>
      <c r="AH94" s="217"/>
      <c r="AI94" s="216"/>
      <c r="AJ94" s="217"/>
      <c r="AK94" s="217"/>
      <c r="AL94" s="217"/>
      <c r="AM94" s="216" t="s">
        <v>686</v>
      </c>
      <c r="AN94" s="217"/>
      <c r="AO94" s="217"/>
      <c r="AP94" s="217"/>
      <c r="AQ94" s="340" t="s">
        <v>686</v>
      </c>
      <c r="AR94" s="206"/>
      <c r="AS94" s="206"/>
      <c r="AT94" s="341"/>
      <c r="AU94" s="217" t="s">
        <v>686</v>
      </c>
      <c r="AV94" s="217"/>
      <c r="AW94" s="217"/>
      <c r="AX94" s="219"/>
      <c r="AY94" s="10"/>
      <c r="AZ94" s="10"/>
      <c r="BA94" s="10"/>
      <c r="BB94" s="10"/>
      <c r="BC94" s="10"/>
    </row>
    <row r="95" spans="1:60" ht="18.75" hidden="1" customHeight="1" x14ac:dyDescent="0.15">
      <c r="A95" s="867"/>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389</v>
      </c>
      <c r="AF95" s="243"/>
      <c r="AG95" s="243"/>
      <c r="AH95" s="244"/>
      <c r="AI95" s="242" t="s">
        <v>387</v>
      </c>
      <c r="AJ95" s="243"/>
      <c r="AK95" s="243"/>
      <c r="AL95" s="244"/>
      <c r="AM95" s="248" t="s">
        <v>416</v>
      </c>
      <c r="AN95" s="248"/>
      <c r="AO95" s="248"/>
      <c r="AP95" s="248"/>
      <c r="AQ95" s="158" t="s">
        <v>234</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7"/>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235</v>
      </c>
      <c r="AT96" s="133"/>
      <c r="AU96" s="198"/>
      <c r="AV96" s="198"/>
      <c r="AW96" s="398" t="s">
        <v>181</v>
      </c>
      <c r="AX96" s="399"/>
    </row>
    <row r="97" spans="1:60" ht="23.25" hidden="1" customHeight="1" x14ac:dyDescent="0.15">
      <c r="A97" s="867"/>
      <c r="B97" s="431"/>
      <c r="C97" s="431"/>
      <c r="D97" s="431"/>
      <c r="E97" s="431"/>
      <c r="F97" s="432"/>
      <c r="G97" s="103" t="s">
        <v>686</v>
      </c>
      <c r="H97" s="104"/>
      <c r="I97" s="104"/>
      <c r="J97" s="104"/>
      <c r="K97" s="104"/>
      <c r="L97" s="104"/>
      <c r="M97" s="104"/>
      <c r="N97" s="104"/>
      <c r="O97" s="105"/>
      <c r="P97" s="104" t="s">
        <v>686</v>
      </c>
      <c r="Q97" s="517"/>
      <c r="R97" s="517"/>
      <c r="S97" s="517"/>
      <c r="T97" s="517"/>
      <c r="U97" s="517"/>
      <c r="V97" s="517"/>
      <c r="W97" s="517"/>
      <c r="X97" s="518"/>
      <c r="Y97" s="561" t="s">
        <v>62</v>
      </c>
      <c r="Z97" s="562"/>
      <c r="AA97" s="563"/>
      <c r="AB97" s="471" t="s">
        <v>686</v>
      </c>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7"/>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t="s">
        <v>686</v>
      </c>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8"/>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7" t="s">
        <v>13</v>
      </c>
      <c r="Z99" s="898"/>
      <c r="AA99" s="899"/>
      <c r="AB99" s="894" t="s">
        <v>14</v>
      </c>
      <c r="AC99" s="895"/>
      <c r="AD99" s="896"/>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349</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6"/>
      <c r="Z100" s="857"/>
      <c r="AA100" s="858"/>
      <c r="AB100" s="484" t="s">
        <v>11</v>
      </c>
      <c r="AC100" s="484"/>
      <c r="AD100" s="484"/>
      <c r="AE100" s="542" t="s">
        <v>389</v>
      </c>
      <c r="AF100" s="543"/>
      <c r="AG100" s="543"/>
      <c r="AH100" s="544"/>
      <c r="AI100" s="542" t="s">
        <v>409</v>
      </c>
      <c r="AJ100" s="543"/>
      <c r="AK100" s="543"/>
      <c r="AL100" s="544"/>
      <c r="AM100" s="542" t="s">
        <v>416</v>
      </c>
      <c r="AN100" s="543"/>
      <c r="AO100" s="543"/>
      <c r="AP100" s="544"/>
      <c r="AQ100" s="318" t="s">
        <v>429</v>
      </c>
      <c r="AR100" s="319"/>
      <c r="AS100" s="319"/>
      <c r="AT100" s="320"/>
      <c r="AU100" s="318" t="s">
        <v>430</v>
      </c>
      <c r="AV100" s="319"/>
      <c r="AW100" s="319"/>
      <c r="AX100" s="321"/>
    </row>
    <row r="101" spans="1:60" ht="23.25" customHeight="1" x14ac:dyDescent="0.15">
      <c r="A101" s="425"/>
      <c r="B101" s="426"/>
      <c r="C101" s="426"/>
      <c r="D101" s="426"/>
      <c r="E101" s="426"/>
      <c r="F101" s="427"/>
      <c r="G101" s="104" t="s">
        <v>677</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566</v>
      </c>
      <c r="AC101" s="464"/>
      <c r="AD101" s="464"/>
      <c r="AE101" s="216">
        <v>3</v>
      </c>
      <c r="AF101" s="217"/>
      <c r="AG101" s="217"/>
      <c r="AH101" s="218"/>
      <c r="AI101" s="216">
        <v>2</v>
      </c>
      <c r="AJ101" s="217"/>
      <c r="AK101" s="217"/>
      <c r="AL101" s="218"/>
      <c r="AM101" s="216">
        <v>1</v>
      </c>
      <c r="AN101" s="217"/>
      <c r="AO101" s="217"/>
      <c r="AP101" s="218"/>
      <c r="AQ101" s="216" t="s">
        <v>569</v>
      </c>
      <c r="AR101" s="217"/>
      <c r="AS101" s="217"/>
      <c r="AT101" s="218"/>
      <c r="AU101" s="216" t="s">
        <v>569</v>
      </c>
      <c r="AV101" s="217"/>
      <c r="AW101" s="217"/>
      <c r="AX101" s="218"/>
    </row>
    <row r="102" spans="1:60" ht="23.2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569</v>
      </c>
      <c r="AC102" s="464"/>
      <c r="AD102" s="464"/>
      <c r="AE102" s="421" t="s">
        <v>569</v>
      </c>
      <c r="AF102" s="421"/>
      <c r="AG102" s="421"/>
      <c r="AH102" s="421"/>
      <c r="AI102" s="421" t="s">
        <v>569</v>
      </c>
      <c r="AJ102" s="421"/>
      <c r="AK102" s="421"/>
      <c r="AL102" s="421"/>
      <c r="AM102" s="421" t="s">
        <v>569</v>
      </c>
      <c r="AN102" s="421"/>
      <c r="AO102" s="421"/>
      <c r="AP102" s="421"/>
      <c r="AQ102" s="271" t="s">
        <v>569</v>
      </c>
      <c r="AR102" s="272"/>
      <c r="AS102" s="272"/>
      <c r="AT102" s="317"/>
      <c r="AU102" s="271" t="s">
        <v>569</v>
      </c>
      <c r="AV102" s="272"/>
      <c r="AW102" s="272"/>
      <c r="AX102" s="317"/>
    </row>
    <row r="103" spans="1:60" ht="31.5" hidden="1" customHeight="1" x14ac:dyDescent="0.15">
      <c r="A103" s="422" t="s">
        <v>349</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389</v>
      </c>
      <c r="AF103" s="419"/>
      <c r="AG103" s="419"/>
      <c r="AH103" s="420"/>
      <c r="AI103" s="418" t="s">
        <v>387</v>
      </c>
      <c r="AJ103" s="419"/>
      <c r="AK103" s="419"/>
      <c r="AL103" s="420"/>
      <c r="AM103" s="418" t="s">
        <v>416</v>
      </c>
      <c r="AN103" s="419"/>
      <c r="AO103" s="419"/>
      <c r="AP103" s="420"/>
      <c r="AQ103" s="282" t="s">
        <v>429</v>
      </c>
      <c r="AR103" s="283"/>
      <c r="AS103" s="283"/>
      <c r="AT103" s="322"/>
      <c r="AU103" s="282" t="s">
        <v>430</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c r="AC104" s="549"/>
      <c r="AD104" s="550"/>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7"/>
    </row>
    <row r="106" spans="1:60" ht="31.5" hidden="1" customHeight="1" x14ac:dyDescent="0.15">
      <c r="A106" s="422" t="s">
        <v>349</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389</v>
      </c>
      <c r="AF106" s="419"/>
      <c r="AG106" s="419"/>
      <c r="AH106" s="420"/>
      <c r="AI106" s="418" t="s">
        <v>387</v>
      </c>
      <c r="AJ106" s="419"/>
      <c r="AK106" s="419"/>
      <c r="AL106" s="420"/>
      <c r="AM106" s="418" t="s">
        <v>416</v>
      </c>
      <c r="AN106" s="419"/>
      <c r="AO106" s="419"/>
      <c r="AP106" s="420"/>
      <c r="AQ106" s="282" t="s">
        <v>429</v>
      </c>
      <c r="AR106" s="283"/>
      <c r="AS106" s="283"/>
      <c r="AT106" s="322"/>
      <c r="AU106" s="282" t="s">
        <v>430</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349</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389</v>
      </c>
      <c r="AF109" s="419"/>
      <c r="AG109" s="419"/>
      <c r="AH109" s="420"/>
      <c r="AI109" s="418" t="s">
        <v>387</v>
      </c>
      <c r="AJ109" s="419"/>
      <c r="AK109" s="419"/>
      <c r="AL109" s="420"/>
      <c r="AM109" s="418" t="s">
        <v>416</v>
      </c>
      <c r="AN109" s="419"/>
      <c r="AO109" s="419"/>
      <c r="AP109" s="420"/>
      <c r="AQ109" s="282" t="s">
        <v>429</v>
      </c>
      <c r="AR109" s="283"/>
      <c r="AS109" s="283"/>
      <c r="AT109" s="322"/>
      <c r="AU109" s="282" t="s">
        <v>430</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349</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389</v>
      </c>
      <c r="AF112" s="419"/>
      <c r="AG112" s="419"/>
      <c r="AH112" s="420"/>
      <c r="AI112" s="418" t="s">
        <v>387</v>
      </c>
      <c r="AJ112" s="419"/>
      <c r="AK112" s="419"/>
      <c r="AL112" s="420"/>
      <c r="AM112" s="418" t="s">
        <v>416</v>
      </c>
      <c r="AN112" s="419"/>
      <c r="AO112" s="419"/>
      <c r="AP112" s="420"/>
      <c r="AQ112" s="282" t="s">
        <v>429</v>
      </c>
      <c r="AR112" s="283"/>
      <c r="AS112" s="283"/>
      <c r="AT112" s="322"/>
      <c r="AU112" s="282" t="s">
        <v>430</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389</v>
      </c>
      <c r="AF115" s="419"/>
      <c r="AG115" s="419"/>
      <c r="AH115" s="420"/>
      <c r="AI115" s="418" t="s">
        <v>387</v>
      </c>
      <c r="AJ115" s="419"/>
      <c r="AK115" s="419"/>
      <c r="AL115" s="420"/>
      <c r="AM115" s="418" t="s">
        <v>416</v>
      </c>
      <c r="AN115" s="419"/>
      <c r="AO115" s="419"/>
      <c r="AP115" s="420"/>
      <c r="AQ115" s="591" t="s">
        <v>431</v>
      </c>
      <c r="AR115" s="592"/>
      <c r="AS115" s="592"/>
      <c r="AT115" s="592"/>
      <c r="AU115" s="592"/>
      <c r="AV115" s="592"/>
      <c r="AW115" s="592"/>
      <c r="AX115" s="593"/>
    </row>
    <row r="116" spans="1:50" ht="51" customHeight="1" x14ac:dyDescent="0.15">
      <c r="A116" s="442"/>
      <c r="B116" s="443"/>
      <c r="C116" s="443"/>
      <c r="D116" s="443"/>
      <c r="E116" s="443"/>
      <c r="F116" s="444"/>
      <c r="G116" s="393" t="s">
        <v>684</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568</v>
      </c>
      <c r="AC116" s="466"/>
      <c r="AD116" s="467"/>
      <c r="AE116" s="421" t="s">
        <v>678</v>
      </c>
      <c r="AF116" s="421"/>
      <c r="AG116" s="421"/>
      <c r="AH116" s="421"/>
      <c r="AI116" s="421" t="s">
        <v>569</v>
      </c>
      <c r="AJ116" s="421"/>
      <c r="AK116" s="421"/>
      <c r="AL116" s="421"/>
      <c r="AM116" s="421" t="s">
        <v>569</v>
      </c>
      <c r="AN116" s="421"/>
      <c r="AO116" s="421"/>
      <c r="AP116" s="421"/>
      <c r="AQ116" s="216" t="s">
        <v>569</v>
      </c>
      <c r="AR116" s="217"/>
      <c r="AS116" s="217"/>
      <c r="AT116" s="217"/>
      <c r="AU116" s="217"/>
      <c r="AV116" s="217"/>
      <c r="AW116" s="217"/>
      <c r="AX116" s="219"/>
    </row>
    <row r="117" spans="1:50" ht="46.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356</v>
      </c>
      <c r="AC117" s="476"/>
      <c r="AD117" s="477"/>
      <c r="AE117" s="554" t="s">
        <v>569</v>
      </c>
      <c r="AF117" s="554"/>
      <c r="AG117" s="554"/>
      <c r="AH117" s="554"/>
      <c r="AI117" s="554" t="s">
        <v>569</v>
      </c>
      <c r="AJ117" s="554"/>
      <c r="AK117" s="554"/>
      <c r="AL117" s="554"/>
      <c r="AM117" s="554" t="s">
        <v>569</v>
      </c>
      <c r="AN117" s="554"/>
      <c r="AO117" s="554"/>
      <c r="AP117" s="554"/>
      <c r="AQ117" s="554" t="s">
        <v>569</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389</v>
      </c>
      <c r="AF118" s="419"/>
      <c r="AG118" s="419"/>
      <c r="AH118" s="420"/>
      <c r="AI118" s="418" t="s">
        <v>387</v>
      </c>
      <c r="AJ118" s="419"/>
      <c r="AK118" s="419"/>
      <c r="AL118" s="420"/>
      <c r="AM118" s="418" t="s">
        <v>416</v>
      </c>
      <c r="AN118" s="419"/>
      <c r="AO118" s="419"/>
      <c r="AP118" s="420"/>
      <c r="AQ118" s="591" t="s">
        <v>431</v>
      </c>
      <c r="AR118" s="592"/>
      <c r="AS118" s="592"/>
      <c r="AT118" s="592"/>
      <c r="AU118" s="592"/>
      <c r="AV118" s="592"/>
      <c r="AW118" s="592"/>
      <c r="AX118" s="593"/>
    </row>
    <row r="119" spans="1:50" ht="23.25" hidden="1" customHeight="1" x14ac:dyDescent="0.15">
      <c r="A119" s="442"/>
      <c r="B119" s="443"/>
      <c r="C119" s="443"/>
      <c r="D119" s="443"/>
      <c r="E119" s="443"/>
      <c r="F119" s="444"/>
      <c r="G119" s="393" t="s">
        <v>357</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356</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389</v>
      </c>
      <c r="AF121" s="419"/>
      <c r="AG121" s="419"/>
      <c r="AH121" s="420"/>
      <c r="AI121" s="418" t="s">
        <v>387</v>
      </c>
      <c r="AJ121" s="419"/>
      <c r="AK121" s="419"/>
      <c r="AL121" s="420"/>
      <c r="AM121" s="418" t="s">
        <v>416</v>
      </c>
      <c r="AN121" s="419"/>
      <c r="AO121" s="419"/>
      <c r="AP121" s="420"/>
      <c r="AQ121" s="591" t="s">
        <v>431</v>
      </c>
      <c r="AR121" s="592"/>
      <c r="AS121" s="592"/>
      <c r="AT121" s="592"/>
      <c r="AU121" s="592"/>
      <c r="AV121" s="592"/>
      <c r="AW121" s="592"/>
      <c r="AX121" s="593"/>
    </row>
    <row r="122" spans="1:50" ht="23.25" hidden="1" customHeight="1" x14ac:dyDescent="0.15">
      <c r="A122" s="442"/>
      <c r="B122" s="443"/>
      <c r="C122" s="443"/>
      <c r="D122" s="443"/>
      <c r="E122" s="443"/>
      <c r="F122" s="444"/>
      <c r="G122" s="393" t="s">
        <v>358</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359</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389</v>
      </c>
      <c r="AF124" s="419"/>
      <c r="AG124" s="419"/>
      <c r="AH124" s="420"/>
      <c r="AI124" s="418" t="s">
        <v>387</v>
      </c>
      <c r="AJ124" s="419"/>
      <c r="AK124" s="419"/>
      <c r="AL124" s="420"/>
      <c r="AM124" s="418" t="s">
        <v>416</v>
      </c>
      <c r="AN124" s="419"/>
      <c r="AO124" s="419"/>
      <c r="AP124" s="420"/>
      <c r="AQ124" s="591" t="s">
        <v>431</v>
      </c>
      <c r="AR124" s="592"/>
      <c r="AS124" s="592"/>
      <c r="AT124" s="592"/>
      <c r="AU124" s="592"/>
      <c r="AV124" s="592"/>
      <c r="AW124" s="592"/>
      <c r="AX124" s="593"/>
    </row>
    <row r="125" spans="1:50" ht="23.25" hidden="1" customHeight="1" x14ac:dyDescent="0.15">
      <c r="A125" s="442"/>
      <c r="B125" s="443"/>
      <c r="C125" s="443"/>
      <c r="D125" s="443"/>
      <c r="E125" s="443"/>
      <c r="F125" s="444"/>
      <c r="G125" s="393" t="s">
        <v>358</v>
      </c>
      <c r="H125" s="393"/>
      <c r="I125" s="393"/>
      <c r="J125" s="393"/>
      <c r="K125" s="393"/>
      <c r="L125" s="393"/>
      <c r="M125" s="393"/>
      <c r="N125" s="393"/>
      <c r="O125" s="393"/>
      <c r="P125" s="393"/>
      <c r="Q125" s="393"/>
      <c r="R125" s="393"/>
      <c r="S125" s="393"/>
      <c r="T125" s="393"/>
      <c r="U125" s="393"/>
      <c r="V125" s="393"/>
      <c r="W125" s="393"/>
      <c r="X125" s="931"/>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2"/>
      <c r="Y126" s="474" t="s">
        <v>49</v>
      </c>
      <c r="Z126" s="449"/>
      <c r="AA126" s="450"/>
      <c r="AB126" s="475" t="s">
        <v>356</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8"/>
      <c r="Z127" s="929"/>
      <c r="AA127" s="930"/>
      <c r="AB127" s="245" t="s">
        <v>11</v>
      </c>
      <c r="AC127" s="246"/>
      <c r="AD127" s="247"/>
      <c r="AE127" s="418" t="s">
        <v>389</v>
      </c>
      <c r="AF127" s="419"/>
      <c r="AG127" s="419"/>
      <c r="AH127" s="420"/>
      <c r="AI127" s="418" t="s">
        <v>387</v>
      </c>
      <c r="AJ127" s="419"/>
      <c r="AK127" s="419"/>
      <c r="AL127" s="420"/>
      <c r="AM127" s="418" t="s">
        <v>416</v>
      </c>
      <c r="AN127" s="419"/>
      <c r="AO127" s="419"/>
      <c r="AP127" s="420"/>
      <c r="AQ127" s="591" t="s">
        <v>431</v>
      </c>
      <c r="AR127" s="592"/>
      <c r="AS127" s="592"/>
      <c r="AT127" s="592"/>
      <c r="AU127" s="592"/>
      <c r="AV127" s="592"/>
      <c r="AW127" s="592"/>
      <c r="AX127" s="593"/>
    </row>
    <row r="128" spans="1:50" ht="23.25" hidden="1" customHeight="1" x14ac:dyDescent="0.15">
      <c r="A128" s="442"/>
      <c r="B128" s="443"/>
      <c r="C128" s="443"/>
      <c r="D128" s="443"/>
      <c r="E128" s="443"/>
      <c r="F128" s="444"/>
      <c r="G128" s="393" t="s">
        <v>358</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356</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404</v>
      </c>
      <c r="B130" s="184"/>
      <c r="C130" s="183" t="s">
        <v>238</v>
      </c>
      <c r="D130" s="184"/>
      <c r="E130" s="168" t="s">
        <v>267</v>
      </c>
      <c r="F130" s="169"/>
      <c r="G130" s="170" t="s">
        <v>577</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266</v>
      </c>
      <c r="F131" s="174"/>
      <c r="G131" s="109" t="s">
        <v>578</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239</v>
      </c>
      <c r="F132" s="178"/>
      <c r="G132" s="159" t="s">
        <v>248</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389</v>
      </c>
      <c r="AF132" s="154"/>
      <c r="AG132" s="154"/>
      <c r="AH132" s="154"/>
      <c r="AI132" s="154" t="s">
        <v>409</v>
      </c>
      <c r="AJ132" s="154"/>
      <c r="AK132" s="154"/>
      <c r="AL132" s="154"/>
      <c r="AM132" s="154" t="s">
        <v>416</v>
      </c>
      <c r="AN132" s="154"/>
      <c r="AO132" s="154"/>
      <c r="AP132" s="150"/>
      <c r="AQ132" s="150" t="s">
        <v>234</v>
      </c>
      <c r="AR132" s="151"/>
      <c r="AS132" s="151"/>
      <c r="AT132" s="152"/>
      <c r="AU132" s="195" t="s">
        <v>250</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t="s">
        <v>686</v>
      </c>
      <c r="AR133" s="198"/>
      <c r="AS133" s="132" t="s">
        <v>235</v>
      </c>
      <c r="AT133" s="133"/>
      <c r="AU133" s="199" t="s">
        <v>686</v>
      </c>
      <c r="AV133" s="199"/>
      <c r="AW133" s="132" t="s">
        <v>181</v>
      </c>
      <c r="AX133" s="194"/>
    </row>
    <row r="134" spans="1:50" ht="39.75" customHeight="1" x14ac:dyDescent="0.15">
      <c r="A134" s="188"/>
      <c r="B134" s="185"/>
      <c r="C134" s="179"/>
      <c r="D134" s="185"/>
      <c r="E134" s="179"/>
      <c r="F134" s="180"/>
      <c r="G134" s="103" t="s">
        <v>575</v>
      </c>
      <c r="H134" s="104"/>
      <c r="I134" s="104"/>
      <c r="J134" s="104"/>
      <c r="K134" s="104"/>
      <c r="L134" s="104"/>
      <c r="M134" s="104"/>
      <c r="N134" s="104"/>
      <c r="O134" s="104"/>
      <c r="P134" s="104"/>
      <c r="Q134" s="104"/>
      <c r="R134" s="104"/>
      <c r="S134" s="104"/>
      <c r="T134" s="104"/>
      <c r="U134" s="104"/>
      <c r="V134" s="104"/>
      <c r="W134" s="104"/>
      <c r="X134" s="105"/>
      <c r="Y134" s="200" t="s">
        <v>249</v>
      </c>
      <c r="Z134" s="201"/>
      <c r="AA134" s="202"/>
      <c r="AB134" s="203" t="s">
        <v>566</v>
      </c>
      <c r="AC134" s="204"/>
      <c r="AD134" s="204"/>
      <c r="AE134" s="205">
        <v>2</v>
      </c>
      <c r="AF134" s="206"/>
      <c r="AG134" s="206"/>
      <c r="AH134" s="206"/>
      <c r="AI134" s="205">
        <v>1</v>
      </c>
      <c r="AJ134" s="206"/>
      <c r="AK134" s="206"/>
      <c r="AL134" s="206"/>
      <c r="AM134" s="205">
        <v>3</v>
      </c>
      <c r="AN134" s="206"/>
      <c r="AO134" s="206"/>
      <c r="AP134" s="206"/>
      <c r="AQ134" s="205" t="s">
        <v>569</v>
      </c>
      <c r="AR134" s="206"/>
      <c r="AS134" s="206"/>
      <c r="AT134" s="206"/>
      <c r="AU134" s="205" t="s">
        <v>569</v>
      </c>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t="s">
        <v>569</v>
      </c>
      <c r="AC135" s="212"/>
      <c r="AD135" s="212"/>
      <c r="AE135" s="205" t="s">
        <v>569</v>
      </c>
      <c r="AF135" s="206"/>
      <c r="AG135" s="206"/>
      <c r="AH135" s="206"/>
      <c r="AI135" s="205" t="s">
        <v>569</v>
      </c>
      <c r="AJ135" s="206"/>
      <c r="AK135" s="206"/>
      <c r="AL135" s="206"/>
      <c r="AM135" s="205" t="s">
        <v>576</v>
      </c>
      <c r="AN135" s="206"/>
      <c r="AO135" s="206"/>
      <c r="AP135" s="206"/>
      <c r="AQ135" s="205" t="s">
        <v>569</v>
      </c>
      <c r="AR135" s="206"/>
      <c r="AS135" s="206"/>
      <c r="AT135" s="206"/>
      <c r="AU135" s="205" t="s">
        <v>569</v>
      </c>
      <c r="AV135" s="206"/>
      <c r="AW135" s="206"/>
      <c r="AX135" s="207"/>
    </row>
    <row r="136" spans="1:50" ht="18.75" hidden="1" customHeight="1" x14ac:dyDescent="0.15">
      <c r="A136" s="188"/>
      <c r="B136" s="185"/>
      <c r="C136" s="179"/>
      <c r="D136" s="185"/>
      <c r="E136" s="179"/>
      <c r="F136" s="180"/>
      <c r="G136" s="159" t="s">
        <v>248</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389</v>
      </c>
      <c r="AF136" s="154"/>
      <c r="AG136" s="154"/>
      <c r="AH136" s="154"/>
      <c r="AI136" s="154" t="s">
        <v>387</v>
      </c>
      <c r="AJ136" s="154"/>
      <c r="AK136" s="154"/>
      <c r="AL136" s="154"/>
      <c r="AM136" s="154" t="s">
        <v>416</v>
      </c>
      <c r="AN136" s="154"/>
      <c r="AO136" s="154"/>
      <c r="AP136" s="150"/>
      <c r="AQ136" s="150" t="s">
        <v>234</v>
      </c>
      <c r="AR136" s="151"/>
      <c r="AS136" s="151"/>
      <c r="AT136" s="152"/>
      <c r="AU136" s="195" t="s">
        <v>250</v>
      </c>
      <c r="AV136" s="195"/>
      <c r="AW136" s="195"/>
      <c r="AX136" s="196"/>
    </row>
    <row r="137" spans="1:50" ht="18.75" hidden="1"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235</v>
      </c>
      <c r="AT137" s="133"/>
      <c r="AU137" s="199"/>
      <c r="AV137" s="199"/>
      <c r="AW137" s="132" t="s">
        <v>181</v>
      </c>
      <c r="AX137" s="194"/>
    </row>
    <row r="138" spans="1:50" ht="39.75" hidden="1" customHeight="1" x14ac:dyDescent="0.15">
      <c r="A138" s="188"/>
      <c r="B138" s="185"/>
      <c r="C138" s="179"/>
      <c r="D138" s="185"/>
      <c r="E138" s="179"/>
      <c r="F138" s="180"/>
      <c r="G138" s="103"/>
      <c r="H138" s="104"/>
      <c r="I138" s="104"/>
      <c r="J138" s="104"/>
      <c r="K138" s="104"/>
      <c r="L138" s="104"/>
      <c r="M138" s="104"/>
      <c r="N138" s="104"/>
      <c r="O138" s="104"/>
      <c r="P138" s="104"/>
      <c r="Q138" s="104"/>
      <c r="R138" s="104"/>
      <c r="S138" s="104"/>
      <c r="T138" s="104"/>
      <c r="U138" s="104"/>
      <c r="V138" s="104"/>
      <c r="W138" s="104"/>
      <c r="X138" s="105"/>
      <c r="Y138" s="200" t="s">
        <v>249</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hidden="1"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248</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389</v>
      </c>
      <c r="AF140" s="154"/>
      <c r="AG140" s="154"/>
      <c r="AH140" s="154"/>
      <c r="AI140" s="154" t="s">
        <v>387</v>
      </c>
      <c r="AJ140" s="154"/>
      <c r="AK140" s="154"/>
      <c r="AL140" s="154"/>
      <c r="AM140" s="154" t="s">
        <v>416</v>
      </c>
      <c r="AN140" s="154"/>
      <c r="AO140" s="154"/>
      <c r="AP140" s="150"/>
      <c r="AQ140" s="150" t="s">
        <v>234</v>
      </c>
      <c r="AR140" s="151"/>
      <c r="AS140" s="151"/>
      <c r="AT140" s="152"/>
      <c r="AU140" s="195" t="s">
        <v>250</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235</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249</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248</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389</v>
      </c>
      <c r="AF144" s="154"/>
      <c r="AG144" s="154"/>
      <c r="AH144" s="154"/>
      <c r="AI144" s="154" t="s">
        <v>387</v>
      </c>
      <c r="AJ144" s="154"/>
      <c r="AK144" s="154"/>
      <c r="AL144" s="154"/>
      <c r="AM144" s="154" t="s">
        <v>416</v>
      </c>
      <c r="AN144" s="154"/>
      <c r="AO144" s="154"/>
      <c r="AP144" s="150"/>
      <c r="AQ144" s="150" t="s">
        <v>234</v>
      </c>
      <c r="AR144" s="151"/>
      <c r="AS144" s="151"/>
      <c r="AT144" s="152"/>
      <c r="AU144" s="195" t="s">
        <v>250</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235</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249</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248</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389</v>
      </c>
      <c r="AF148" s="154"/>
      <c r="AG148" s="154"/>
      <c r="AH148" s="154"/>
      <c r="AI148" s="154" t="s">
        <v>387</v>
      </c>
      <c r="AJ148" s="154"/>
      <c r="AK148" s="154"/>
      <c r="AL148" s="154"/>
      <c r="AM148" s="154" t="s">
        <v>416</v>
      </c>
      <c r="AN148" s="154"/>
      <c r="AO148" s="154"/>
      <c r="AP148" s="150"/>
      <c r="AQ148" s="150" t="s">
        <v>234</v>
      </c>
      <c r="AR148" s="151"/>
      <c r="AS148" s="151"/>
      <c r="AT148" s="152"/>
      <c r="AU148" s="195" t="s">
        <v>250</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235</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249</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hidden="1" customHeight="1" x14ac:dyDescent="0.15">
      <c r="A152" s="188"/>
      <c r="B152" s="185"/>
      <c r="C152" s="179"/>
      <c r="D152" s="185"/>
      <c r="E152" s="179"/>
      <c r="F152" s="180"/>
      <c r="G152" s="156" t="s">
        <v>251</v>
      </c>
      <c r="H152" s="129"/>
      <c r="I152" s="129"/>
      <c r="J152" s="129"/>
      <c r="K152" s="129"/>
      <c r="L152" s="129"/>
      <c r="M152" s="129"/>
      <c r="N152" s="129"/>
      <c r="O152" s="129"/>
      <c r="P152" s="130"/>
      <c r="Q152" s="158" t="s">
        <v>333</v>
      </c>
      <c r="R152" s="129"/>
      <c r="S152" s="129"/>
      <c r="T152" s="129"/>
      <c r="U152" s="129"/>
      <c r="V152" s="129"/>
      <c r="W152" s="129"/>
      <c r="X152" s="129"/>
      <c r="Y152" s="129"/>
      <c r="Z152" s="129"/>
      <c r="AA152" s="129"/>
      <c r="AB152" s="128" t="s">
        <v>334</v>
      </c>
      <c r="AC152" s="129"/>
      <c r="AD152" s="130"/>
      <c r="AE152" s="158" t="s">
        <v>252</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hidden="1"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hidden="1" customHeight="1" x14ac:dyDescent="0.15">
      <c r="A154" s="188"/>
      <c r="B154" s="185"/>
      <c r="C154" s="179"/>
      <c r="D154" s="185"/>
      <c r="E154" s="179"/>
      <c r="F154" s="180"/>
      <c r="G154" s="103"/>
      <c r="H154" s="104"/>
      <c r="I154" s="104"/>
      <c r="J154" s="104"/>
      <c r="K154" s="104"/>
      <c r="L154" s="104"/>
      <c r="M154" s="104"/>
      <c r="N154" s="104"/>
      <c r="O154" s="104"/>
      <c r="P154" s="105"/>
      <c r="Q154" s="124"/>
      <c r="R154" s="104"/>
      <c r="S154" s="104"/>
      <c r="T154" s="104"/>
      <c r="U154" s="104"/>
      <c r="V154" s="104"/>
      <c r="W154" s="104"/>
      <c r="X154" s="104"/>
      <c r="Y154" s="104"/>
      <c r="Z154" s="104"/>
      <c r="AA154" s="291"/>
      <c r="AB154" s="140"/>
      <c r="AC154" s="141"/>
      <c r="AD154" s="141"/>
      <c r="AE154" s="146"/>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hidden="1"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hidden="1"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253</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hidden="1"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hidden="1"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251</v>
      </c>
      <c r="H159" s="129"/>
      <c r="I159" s="129"/>
      <c r="J159" s="129"/>
      <c r="K159" s="129"/>
      <c r="L159" s="129"/>
      <c r="M159" s="129"/>
      <c r="N159" s="129"/>
      <c r="O159" s="129"/>
      <c r="P159" s="130"/>
      <c r="Q159" s="158" t="s">
        <v>333</v>
      </c>
      <c r="R159" s="129"/>
      <c r="S159" s="129"/>
      <c r="T159" s="129"/>
      <c r="U159" s="129"/>
      <c r="V159" s="129"/>
      <c r="W159" s="129"/>
      <c r="X159" s="129"/>
      <c r="Y159" s="129"/>
      <c r="Z159" s="129"/>
      <c r="AA159" s="129"/>
      <c r="AB159" s="128" t="s">
        <v>334</v>
      </c>
      <c r="AC159" s="129"/>
      <c r="AD159" s="130"/>
      <c r="AE159" s="134" t="s">
        <v>252</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253</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251</v>
      </c>
      <c r="H166" s="129"/>
      <c r="I166" s="129"/>
      <c r="J166" s="129"/>
      <c r="K166" s="129"/>
      <c r="L166" s="129"/>
      <c r="M166" s="129"/>
      <c r="N166" s="129"/>
      <c r="O166" s="129"/>
      <c r="P166" s="130"/>
      <c r="Q166" s="158" t="s">
        <v>333</v>
      </c>
      <c r="R166" s="129"/>
      <c r="S166" s="129"/>
      <c r="T166" s="129"/>
      <c r="U166" s="129"/>
      <c r="V166" s="129"/>
      <c r="W166" s="129"/>
      <c r="X166" s="129"/>
      <c r="Y166" s="129"/>
      <c r="Z166" s="129"/>
      <c r="AA166" s="129"/>
      <c r="AB166" s="128" t="s">
        <v>334</v>
      </c>
      <c r="AC166" s="129"/>
      <c r="AD166" s="130"/>
      <c r="AE166" s="134" t="s">
        <v>252</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253</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251</v>
      </c>
      <c r="H173" s="129"/>
      <c r="I173" s="129"/>
      <c r="J173" s="129"/>
      <c r="K173" s="129"/>
      <c r="L173" s="129"/>
      <c r="M173" s="129"/>
      <c r="N173" s="129"/>
      <c r="O173" s="129"/>
      <c r="P173" s="130"/>
      <c r="Q173" s="158" t="s">
        <v>333</v>
      </c>
      <c r="R173" s="129"/>
      <c r="S173" s="129"/>
      <c r="T173" s="129"/>
      <c r="U173" s="129"/>
      <c r="V173" s="129"/>
      <c r="W173" s="129"/>
      <c r="X173" s="129"/>
      <c r="Y173" s="129"/>
      <c r="Z173" s="129"/>
      <c r="AA173" s="129"/>
      <c r="AB173" s="128" t="s">
        <v>334</v>
      </c>
      <c r="AC173" s="129"/>
      <c r="AD173" s="130"/>
      <c r="AE173" s="134" t="s">
        <v>252</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253</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251</v>
      </c>
      <c r="H180" s="129"/>
      <c r="I180" s="129"/>
      <c r="J180" s="129"/>
      <c r="K180" s="129"/>
      <c r="L180" s="129"/>
      <c r="M180" s="129"/>
      <c r="N180" s="129"/>
      <c r="O180" s="129"/>
      <c r="P180" s="130"/>
      <c r="Q180" s="158" t="s">
        <v>333</v>
      </c>
      <c r="R180" s="129"/>
      <c r="S180" s="129"/>
      <c r="T180" s="129"/>
      <c r="U180" s="129"/>
      <c r="V180" s="129"/>
      <c r="W180" s="129"/>
      <c r="X180" s="129"/>
      <c r="Y180" s="129"/>
      <c r="Z180" s="129"/>
      <c r="AA180" s="129"/>
      <c r="AB180" s="128" t="s">
        <v>334</v>
      </c>
      <c r="AC180" s="129"/>
      <c r="AD180" s="130"/>
      <c r="AE180" s="134" t="s">
        <v>252</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253</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297</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579</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267</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266</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239</v>
      </c>
      <c r="F192" s="178"/>
      <c r="G192" s="159" t="s">
        <v>248</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389</v>
      </c>
      <c r="AF192" s="154"/>
      <c r="AG192" s="154"/>
      <c r="AH192" s="154"/>
      <c r="AI192" s="154" t="s">
        <v>387</v>
      </c>
      <c r="AJ192" s="154"/>
      <c r="AK192" s="154"/>
      <c r="AL192" s="154"/>
      <c r="AM192" s="154" t="s">
        <v>416</v>
      </c>
      <c r="AN192" s="154"/>
      <c r="AO192" s="154"/>
      <c r="AP192" s="150"/>
      <c r="AQ192" s="150" t="s">
        <v>234</v>
      </c>
      <c r="AR192" s="151"/>
      <c r="AS192" s="151"/>
      <c r="AT192" s="152"/>
      <c r="AU192" s="195" t="s">
        <v>250</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235</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249</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248</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389</v>
      </c>
      <c r="AF196" s="154"/>
      <c r="AG196" s="154"/>
      <c r="AH196" s="154"/>
      <c r="AI196" s="154" t="s">
        <v>387</v>
      </c>
      <c r="AJ196" s="154"/>
      <c r="AK196" s="154"/>
      <c r="AL196" s="154"/>
      <c r="AM196" s="154" t="s">
        <v>416</v>
      </c>
      <c r="AN196" s="154"/>
      <c r="AO196" s="154"/>
      <c r="AP196" s="150"/>
      <c r="AQ196" s="150" t="s">
        <v>234</v>
      </c>
      <c r="AR196" s="151"/>
      <c r="AS196" s="151"/>
      <c r="AT196" s="152"/>
      <c r="AU196" s="195" t="s">
        <v>250</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235</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249</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248</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389</v>
      </c>
      <c r="AF200" s="154"/>
      <c r="AG200" s="154"/>
      <c r="AH200" s="154"/>
      <c r="AI200" s="154" t="s">
        <v>387</v>
      </c>
      <c r="AJ200" s="154"/>
      <c r="AK200" s="154"/>
      <c r="AL200" s="154"/>
      <c r="AM200" s="154" t="s">
        <v>416</v>
      </c>
      <c r="AN200" s="154"/>
      <c r="AO200" s="154"/>
      <c r="AP200" s="150"/>
      <c r="AQ200" s="150" t="s">
        <v>234</v>
      </c>
      <c r="AR200" s="151"/>
      <c r="AS200" s="151"/>
      <c r="AT200" s="152"/>
      <c r="AU200" s="195" t="s">
        <v>250</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235</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249</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248</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389</v>
      </c>
      <c r="AF204" s="154"/>
      <c r="AG204" s="154"/>
      <c r="AH204" s="154"/>
      <c r="AI204" s="154" t="s">
        <v>387</v>
      </c>
      <c r="AJ204" s="154"/>
      <c r="AK204" s="154"/>
      <c r="AL204" s="154"/>
      <c r="AM204" s="154" t="s">
        <v>416</v>
      </c>
      <c r="AN204" s="154"/>
      <c r="AO204" s="154"/>
      <c r="AP204" s="150"/>
      <c r="AQ204" s="150" t="s">
        <v>234</v>
      </c>
      <c r="AR204" s="151"/>
      <c r="AS204" s="151"/>
      <c r="AT204" s="152"/>
      <c r="AU204" s="195" t="s">
        <v>250</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235</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249</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248</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389</v>
      </c>
      <c r="AF208" s="154"/>
      <c r="AG208" s="154"/>
      <c r="AH208" s="154"/>
      <c r="AI208" s="154" t="s">
        <v>387</v>
      </c>
      <c r="AJ208" s="154"/>
      <c r="AK208" s="154"/>
      <c r="AL208" s="154"/>
      <c r="AM208" s="154" t="s">
        <v>416</v>
      </c>
      <c r="AN208" s="154"/>
      <c r="AO208" s="154"/>
      <c r="AP208" s="150"/>
      <c r="AQ208" s="150" t="s">
        <v>234</v>
      </c>
      <c r="AR208" s="151"/>
      <c r="AS208" s="151"/>
      <c r="AT208" s="152"/>
      <c r="AU208" s="195" t="s">
        <v>250</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235</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249</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251</v>
      </c>
      <c r="H212" s="129"/>
      <c r="I212" s="129"/>
      <c r="J212" s="129"/>
      <c r="K212" s="129"/>
      <c r="L212" s="129"/>
      <c r="M212" s="129"/>
      <c r="N212" s="129"/>
      <c r="O212" s="129"/>
      <c r="P212" s="130"/>
      <c r="Q212" s="158" t="s">
        <v>333</v>
      </c>
      <c r="R212" s="129"/>
      <c r="S212" s="129"/>
      <c r="T212" s="129"/>
      <c r="U212" s="129"/>
      <c r="V212" s="129"/>
      <c r="W212" s="129"/>
      <c r="X212" s="129"/>
      <c r="Y212" s="129"/>
      <c r="Z212" s="129"/>
      <c r="AA212" s="129"/>
      <c r="AB212" s="128" t="s">
        <v>334</v>
      </c>
      <c r="AC212" s="129"/>
      <c r="AD212" s="130"/>
      <c r="AE212" s="158" t="s">
        <v>252</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253</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251</v>
      </c>
      <c r="H219" s="129"/>
      <c r="I219" s="129"/>
      <c r="J219" s="129"/>
      <c r="K219" s="129"/>
      <c r="L219" s="129"/>
      <c r="M219" s="129"/>
      <c r="N219" s="129"/>
      <c r="O219" s="129"/>
      <c r="P219" s="130"/>
      <c r="Q219" s="158" t="s">
        <v>333</v>
      </c>
      <c r="R219" s="129"/>
      <c r="S219" s="129"/>
      <c r="T219" s="129"/>
      <c r="U219" s="129"/>
      <c r="V219" s="129"/>
      <c r="W219" s="129"/>
      <c r="X219" s="129"/>
      <c r="Y219" s="129"/>
      <c r="Z219" s="129"/>
      <c r="AA219" s="129"/>
      <c r="AB219" s="128" t="s">
        <v>334</v>
      </c>
      <c r="AC219" s="129"/>
      <c r="AD219" s="130"/>
      <c r="AE219" s="134" t="s">
        <v>252</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253</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251</v>
      </c>
      <c r="H226" s="129"/>
      <c r="I226" s="129"/>
      <c r="J226" s="129"/>
      <c r="K226" s="129"/>
      <c r="L226" s="129"/>
      <c r="M226" s="129"/>
      <c r="N226" s="129"/>
      <c r="O226" s="129"/>
      <c r="P226" s="130"/>
      <c r="Q226" s="158" t="s">
        <v>333</v>
      </c>
      <c r="R226" s="129"/>
      <c r="S226" s="129"/>
      <c r="T226" s="129"/>
      <c r="U226" s="129"/>
      <c r="V226" s="129"/>
      <c r="W226" s="129"/>
      <c r="X226" s="129"/>
      <c r="Y226" s="129"/>
      <c r="Z226" s="129"/>
      <c r="AA226" s="129"/>
      <c r="AB226" s="128" t="s">
        <v>334</v>
      </c>
      <c r="AC226" s="129"/>
      <c r="AD226" s="130"/>
      <c r="AE226" s="134" t="s">
        <v>252</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253</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251</v>
      </c>
      <c r="H233" s="129"/>
      <c r="I233" s="129"/>
      <c r="J233" s="129"/>
      <c r="K233" s="129"/>
      <c r="L233" s="129"/>
      <c r="M233" s="129"/>
      <c r="N233" s="129"/>
      <c r="O233" s="129"/>
      <c r="P233" s="130"/>
      <c r="Q233" s="158" t="s">
        <v>333</v>
      </c>
      <c r="R233" s="129"/>
      <c r="S233" s="129"/>
      <c r="T233" s="129"/>
      <c r="U233" s="129"/>
      <c r="V233" s="129"/>
      <c r="W233" s="129"/>
      <c r="X233" s="129"/>
      <c r="Y233" s="129"/>
      <c r="Z233" s="129"/>
      <c r="AA233" s="129"/>
      <c r="AB233" s="128" t="s">
        <v>334</v>
      </c>
      <c r="AC233" s="129"/>
      <c r="AD233" s="130"/>
      <c r="AE233" s="134" t="s">
        <v>252</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253</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251</v>
      </c>
      <c r="H240" s="129"/>
      <c r="I240" s="129"/>
      <c r="J240" s="129"/>
      <c r="K240" s="129"/>
      <c r="L240" s="129"/>
      <c r="M240" s="129"/>
      <c r="N240" s="129"/>
      <c r="O240" s="129"/>
      <c r="P240" s="130"/>
      <c r="Q240" s="158" t="s">
        <v>333</v>
      </c>
      <c r="R240" s="129"/>
      <c r="S240" s="129"/>
      <c r="T240" s="129"/>
      <c r="U240" s="129"/>
      <c r="V240" s="129"/>
      <c r="W240" s="129"/>
      <c r="X240" s="129"/>
      <c r="Y240" s="129"/>
      <c r="Z240" s="129"/>
      <c r="AA240" s="129"/>
      <c r="AB240" s="128" t="s">
        <v>334</v>
      </c>
      <c r="AC240" s="129"/>
      <c r="AD240" s="130"/>
      <c r="AE240" s="134" t="s">
        <v>252</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253</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297</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267</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266</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239</v>
      </c>
      <c r="F252" s="178"/>
      <c r="G252" s="159" t="s">
        <v>248</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389</v>
      </c>
      <c r="AF252" s="154"/>
      <c r="AG252" s="154"/>
      <c r="AH252" s="154"/>
      <c r="AI252" s="154" t="s">
        <v>387</v>
      </c>
      <c r="AJ252" s="154"/>
      <c r="AK252" s="154"/>
      <c r="AL252" s="154"/>
      <c r="AM252" s="154" t="s">
        <v>416</v>
      </c>
      <c r="AN252" s="154"/>
      <c r="AO252" s="154"/>
      <c r="AP252" s="150"/>
      <c r="AQ252" s="150" t="s">
        <v>234</v>
      </c>
      <c r="AR252" s="151"/>
      <c r="AS252" s="151"/>
      <c r="AT252" s="152"/>
      <c r="AU252" s="195" t="s">
        <v>250</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235</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249</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248</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389</v>
      </c>
      <c r="AF256" s="154"/>
      <c r="AG256" s="154"/>
      <c r="AH256" s="154"/>
      <c r="AI256" s="154" t="s">
        <v>387</v>
      </c>
      <c r="AJ256" s="154"/>
      <c r="AK256" s="154"/>
      <c r="AL256" s="154"/>
      <c r="AM256" s="154" t="s">
        <v>416</v>
      </c>
      <c r="AN256" s="154"/>
      <c r="AO256" s="154"/>
      <c r="AP256" s="150"/>
      <c r="AQ256" s="150" t="s">
        <v>234</v>
      </c>
      <c r="AR256" s="151"/>
      <c r="AS256" s="151"/>
      <c r="AT256" s="152"/>
      <c r="AU256" s="195" t="s">
        <v>250</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235</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249</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248</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389</v>
      </c>
      <c r="AF260" s="154"/>
      <c r="AG260" s="154"/>
      <c r="AH260" s="154"/>
      <c r="AI260" s="154" t="s">
        <v>387</v>
      </c>
      <c r="AJ260" s="154"/>
      <c r="AK260" s="154"/>
      <c r="AL260" s="154"/>
      <c r="AM260" s="154" t="s">
        <v>416</v>
      </c>
      <c r="AN260" s="154"/>
      <c r="AO260" s="154"/>
      <c r="AP260" s="150"/>
      <c r="AQ260" s="150" t="s">
        <v>234</v>
      </c>
      <c r="AR260" s="151"/>
      <c r="AS260" s="151"/>
      <c r="AT260" s="152"/>
      <c r="AU260" s="195" t="s">
        <v>250</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235</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249</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248</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389</v>
      </c>
      <c r="AF264" s="154"/>
      <c r="AG264" s="154"/>
      <c r="AH264" s="154"/>
      <c r="AI264" s="154" t="s">
        <v>387</v>
      </c>
      <c r="AJ264" s="154"/>
      <c r="AK264" s="154"/>
      <c r="AL264" s="154"/>
      <c r="AM264" s="154" t="s">
        <v>416</v>
      </c>
      <c r="AN264" s="154"/>
      <c r="AO264" s="154"/>
      <c r="AP264" s="150"/>
      <c r="AQ264" s="158" t="s">
        <v>234</v>
      </c>
      <c r="AR264" s="129"/>
      <c r="AS264" s="129"/>
      <c r="AT264" s="130"/>
      <c r="AU264" s="135" t="s">
        <v>250</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235</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249</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248</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389</v>
      </c>
      <c r="AF268" s="154"/>
      <c r="AG268" s="154"/>
      <c r="AH268" s="154"/>
      <c r="AI268" s="154" t="s">
        <v>387</v>
      </c>
      <c r="AJ268" s="154"/>
      <c r="AK268" s="154"/>
      <c r="AL268" s="154"/>
      <c r="AM268" s="154" t="s">
        <v>416</v>
      </c>
      <c r="AN268" s="154"/>
      <c r="AO268" s="154"/>
      <c r="AP268" s="150"/>
      <c r="AQ268" s="150" t="s">
        <v>234</v>
      </c>
      <c r="AR268" s="151"/>
      <c r="AS268" s="151"/>
      <c r="AT268" s="152"/>
      <c r="AU268" s="195" t="s">
        <v>250</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235</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249</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251</v>
      </c>
      <c r="H272" s="129"/>
      <c r="I272" s="129"/>
      <c r="J272" s="129"/>
      <c r="K272" s="129"/>
      <c r="L272" s="129"/>
      <c r="M272" s="129"/>
      <c r="N272" s="129"/>
      <c r="O272" s="129"/>
      <c r="P272" s="130"/>
      <c r="Q272" s="158" t="s">
        <v>333</v>
      </c>
      <c r="R272" s="129"/>
      <c r="S272" s="129"/>
      <c r="T272" s="129"/>
      <c r="U272" s="129"/>
      <c r="V272" s="129"/>
      <c r="W272" s="129"/>
      <c r="X272" s="129"/>
      <c r="Y272" s="129"/>
      <c r="Z272" s="129"/>
      <c r="AA272" s="129"/>
      <c r="AB272" s="128" t="s">
        <v>334</v>
      </c>
      <c r="AC272" s="129"/>
      <c r="AD272" s="130"/>
      <c r="AE272" s="158" t="s">
        <v>252</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253</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251</v>
      </c>
      <c r="H279" s="129"/>
      <c r="I279" s="129"/>
      <c r="J279" s="129"/>
      <c r="K279" s="129"/>
      <c r="L279" s="129"/>
      <c r="M279" s="129"/>
      <c r="N279" s="129"/>
      <c r="O279" s="129"/>
      <c r="P279" s="130"/>
      <c r="Q279" s="158" t="s">
        <v>333</v>
      </c>
      <c r="R279" s="129"/>
      <c r="S279" s="129"/>
      <c r="T279" s="129"/>
      <c r="U279" s="129"/>
      <c r="V279" s="129"/>
      <c r="W279" s="129"/>
      <c r="X279" s="129"/>
      <c r="Y279" s="129"/>
      <c r="Z279" s="129"/>
      <c r="AA279" s="129"/>
      <c r="AB279" s="128" t="s">
        <v>334</v>
      </c>
      <c r="AC279" s="129"/>
      <c r="AD279" s="130"/>
      <c r="AE279" s="134" t="s">
        <v>252</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253</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251</v>
      </c>
      <c r="H286" s="129"/>
      <c r="I286" s="129"/>
      <c r="J286" s="129"/>
      <c r="K286" s="129"/>
      <c r="L286" s="129"/>
      <c r="M286" s="129"/>
      <c r="N286" s="129"/>
      <c r="O286" s="129"/>
      <c r="P286" s="130"/>
      <c r="Q286" s="158" t="s">
        <v>333</v>
      </c>
      <c r="R286" s="129"/>
      <c r="S286" s="129"/>
      <c r="T286" s="129"/>
      <c r="U286" s="129"/>
      <c r="V286" s="129"/>
      <c r="W286" s="129"/>
      <c r="X286" s="129"/>
      <c r="Y286" s="129"/>
      <c r="Z286" s="129"/>
      <c r="AA286" s="129"/>
      <c r="AB286" s="128" t="s">
        <v>334</v>
      </c>
      <c r="AC286" s="129"/>
      <c r="AD286" s="130"/>
      <c r="AE286" s="134" t="s">
        <v>252</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253</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251</v>
      </c>
      <c r="H293" s="129"/>
      <c r="I293" s="129"/>
      <c r="J293" s="129"/>
      <c r="K293" s="129"/>
      <c r="L293" s="129"/>
      <c r="M293" s="129"/>
      <c r="N293" s="129"/>
      <c r="O293" s="129"/>
      <c r="P293" s="130"/>
      <c r="Q293" s="158" t="s">
        <v>333</v>
      </c>
      <c r="R293" s="129"/>
      <c r="S293" s="129"/>
      <c r="T293" s="129"/>
      <c r="U293" s="129"/>
      <c r="V293" s="129"/>
      <c r="W293" s="129"/>
      <c r="X293" s="129"/>
      <c r="Y293" s="129"/>
      <c r="Z293" s="129"/>
      <c r="AA293" s="129"/>
      <c r="AB293" s="128" t="s">
        <v>334</v>
      </c>
      <c r="AC293" s="129"/>
      <c r="AD293" s="130"/>
      <c r="AE293" s="134" t="s">
        <v>252</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253</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251</v>
      </c>
      <c r="H300" s="129"/>
      <c r="I300" s="129"/>
      <c r="J300" s="129"/>
      <c r="K300" s="129"/>
      <c r="L300" s="129"/>
      <c r="M300" s="129"/>
      <c r="N300" s="129"/>
      <c r="O300" s="129"/>
      <c r="P300" s="130"/>
      <c r="Q300" s="158" t="s">
        <v>333</v>
      </c>
      <c r="R300" s="129"/>
      <c r="S300" s="129"/>
      <c r="T300" s="129"/>
      <c r="U300" s="129"/>
      <c r="V300" s="129"/>
      <c r="W300" s="129"/>
      <c r="X300" s="129"/>
      <c r="Y300" s="129"/>
      <c r="Z300" s="129"/>
      <c r="AA300" s="129"/>
      <c r="AB300" s="128" t="s">
        <v>334</v>
      </c>
      <c r="AC300" s="129"/>
      <c r="AD300" s="130"/>
      <c r="AE300" s="134" t="s">
        <v>252</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253</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297</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267</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266</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239</v>
      </c>
      <c r="F312" s="178"/>
      <c r="G312" s="159" t="s">
        <v>248</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389</v>
      </c>
      <c r="AF312" s="154"/>
      <c r="AG312" s="154"/>
      <c r="AH312" s="154"/>
      <c r="AI312" s="154" t="s">
        <v>387</v>
      </c>
      <c r="AJ312" s="154"/>
      <c r="AK312" s="154"/>
      <c r="AL312" s="154"/>
      <c r="AM312" s="154" t="s">
        <v>416</v>
      </c>
      <c r="AN312" s="154"/>
      <c r="AO312" s="154"/>
      <c r="AP312" s="150"/>
      <c r="AQ312" s="150" t="s">
        <v>234</v>
      </c>
      <c r="AR312" s="151"/>
      <c r="AS312" s="151"/>
      <c r="AT312" s="152"/>
      <c r="AU312" s="195" t="s">
        <v>250</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235</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249</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248</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389</v>
      </c>
      <c r="AF316" s="154"/>
      <c r="AG316" s="154"/>
      <c r="AH316" s="154"/>
      <c r="AI316" s="154" t="s">
        <v>387</v>
      </c>
      <c r="AJ316" s="154"/>
      <c r="AK316" s="154"/>
      <c r="AL316" s="154"/>
      <c r="AM316" s="154" t="s">
        <v>416</v>
      </c>
      <c r="AN316" s="154"/>
      <c r="AO316" s="154"/>
      <c r="AP316" s="150"/>
      <c r="AQ316" s="150" t="s">
        <v>234</v>
      </c>
      <c r="AR316" s="151"/>
      <c r="AS316" s="151"/>
      <c r="AT316" s="152"/>
      <c r="AU316" s="195" t="s">
        <v>250</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235</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249</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248</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389</v>
      </c>
      <c r="AF320" s="154"/>
      <c r="AG320" s="154"/>
      <c r="AH320" s="154"/>
      <c r="AI320" s="154" t="s">
        <v>387</v>
      </c>
      <c r="AJ320" s="154"/>
      <c r="AK320" s="154"/>
      <c r="AL320" s="154"/>
      <c r="AM320" s="154" t="s">
        <v>416</v>
      </c>
      <c r="AN320" s="154"/>
      <c r="AO320" s="154"/>
      <c r="AP320" s="150"/>
      <c r="AQ320" s="150" t="s">
        <v>234</v>
      </c>
      <c r="AR320" s="151"/>
      <c r="AS320" s="151"/>
      <c r="AT320" s="152"/>
      <c r="AU320" s="195" t="s">
        <v>250</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235</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249</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248</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389</v>
      </c>
      <c r="AF324" s="154"/>
      <c r="AG324" s="154"/>
      <c r="AH324" s="154"/>
      <c r="AI324" s="154" t="s">
        <v>387</v>
      </c>
      <c r="AJ324" s="154"/>
      <c r="AK324" s="154"/>
      <c r="AL324" s="154"/>
      <c r="AM324" s="154" t="s">
        <v>416</v>
      </c>
      <c r="AN324" s="154"/>
      <c r="AO324" s="154"/>
      <c r="AP324" s="150"/>
      <c r="AQ324" s="150" t="s">
        <v>234</v>
      </c>
      <c r="AR324" s="151"/>
      <c r="AS324" s="151"/>
      <c r="AT324" s="152"/>
      <c r="AU324" s="195" t="s">
        <v>250</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235</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249</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248</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389</v>
      </c>
      <c r="AF328" s="154"/>
      <c r="AG328" s="154"/>
      <c r="AH328" s="154"/>
      <c r="AI328" s="154" t="s">
        <v>387</v>
      </c>
      <c r="AJ328" s="154"/>
      <c r="AK328" s="154"/>
      <c r="AL328" s="154"/>
      <c r="AM328" s="154" t="s">
        <v>416</v>
      </c>
      <c r="AN328" s="154"/>
      <c r="AO328" s="154"/>
      <c r="AP328" s="150"/>
      <c r="AQ328" s="150" t="s">
        <v>234</v>
      </c>
      <c r="AR328" s="151"/>
      <c r="AS328" s="151"/>
      <c r="AT328" s="152"/>
      <c r="AU328" s="195" t="s">
        <v>250</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235</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249</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251</v>
      </c>
      <c r="H332" s="129"/>
      <c r="I332" s="129"/>
      <c r="J332" s="129"/>
      <c r="K332" s="129"/>
      <c r="L332" s="129"/>
      <c r="M332" s="129"/>
      <c r="N332" s="129"/>
      <c r="O332" s="129"/>
      <c r="P332" s="130"/>
      <c r="Q332" s="158" t="s">
        <v>333</v>
      </c>
      <c r="R332" s="129"/>
      <c r="S332" s="129"/>
      <c r="T332" s="129"/>
      <c r="U332" s="129"/>
      <c r="V332" s="129"/>
      <c r="W332" s="129"/>
      <c r="X332" s="129"/>
      <c r="Y332" s="129"/>
      <c r="Z332" s="129"/>
      <c r="AA332" s="129"/>
      <c r="AB332" s="128" t="s">
        <v>334</v>
      </c>
      <c r="AC332" s="129"/>
      <c r="AD332" s="130"/>
      <c r="AE332" s="158" t="s">
        <v>252</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253</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251</v>
      </c>
      <c r="H339" s="129"/>
      <c r="I339" s="129"/>
      <c r="J339" s="129"/>
      <c r="K339" s="129"/>
      <c r="L339" s="129"/>
      <c r="M339" s="129"/>
      <c r="N339" s="129"/>
      <c r="O339" s="129"/>
      <c r="P339" s="130"/>
      <c r="Q339" s="158" t="s">
        <v>333</v>
      </c>
      <c r="R339" s="129"/>
      <c r="S339" s="129"/>
      <c r="T339" s="129"/>
      <c r="U339" s="129"/>
      <c r="V339" s="129"/>
      <c r="W339" s="129"/>
      <c r="X339" s="129"/>
      <c r="Y339" s="129"/>
      <c r="Z339" s="129"/>
      <c r="AA339" s="129"/>
      <c r="AB339" s="128" t="s">
        <v>334</v>
      </c>
      <c r="AC339" s="129"/>
      <c r="AD339" s="130"/>
      <c r="AE339" s="134" t="s">
        <v>252</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253</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251</v>
      </c>
      <c r="H346" s="129"/>
      <c r="I346" s="129"/>
      <c r="J346" s="129"/>
      <c r="K346" s="129"/>
      <c r="L346" s="129"/>
      <c r="M346" s="129"/>
      <c r="N346" s="129"/>
      <c r="O346" s="129"/>
      <c r="P346" s="130"/>
      <c r="Q346" s="158" t="s">
        <v>333</v>
      </c>
      <c r="R346" s="129"/>
      <c r="S346" s="129"/>
      <c r="T346" s="129"/>
      <c r="U346" s="129"/>
      <c r="V346" s="129"/>
      <c r="W346" s="129"/>
      <c r="X346" s="129"/>
      <c r="Y346" s="129"/>
      <c r="Z346" s="129"/>
      <c r="AA346" s="129"/>
      <c r="AB346" s="128" t="s">
        <v>334</v>
      </c>
      <c r="AC346" s="129"/>
      <c r="AD346" s="130"/>
      <c r="AE346" s="134" t="s">
        <v>252</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253</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251</v>
      </c>
      <c r="H353" s="129"/>
      <c r="I353" s="129"/>
      <c r="J353" s="129"/>
      <c r="K353" s="129"/>
      <c r="L353" s="129"/>
      <c r="M353" s="129"/>
      <c r="N353" s="129"/>
      <c r="O353" s="129"/>
      <c r="P353" s="130"/>
      <c r="Q353" s="158" t="s">
        <v>333</v>
      </c>
      <c r="R353" s="129"/>
      <c r="S353" s="129"/>
      <c r="T353" s="129"/>
      <c r="U353" s="129"/>
      <c r="V353" s="129"/>
      <c r="W353" s="129"/>
      <c r="X353" s="129"/>
      <c r="Y353" s="129"/>
      <c r="Z353" s="129"/>
      <c r="AA353" s="129"/>
      <c r="AB353" s="128" t="s">
        <v>334</v>
      </c>
      <c r="AC353" s="129"/>
      <c r="AD353" s="130"/>
      <c r="AE353" s="134" t="s">
        <v>252</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253</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251</v>
      </c>
      <c r="H360" s="129"/>
      <c r="I360" s="129"/>
      <c r="J360" s="129"/>
      <c r="K360" s="129"/>
      <c r="L360" s="129"/>
      <c r="M360" s="129"/>
      <c r="N360" s="129"/>
      <c r="O360" s="129"/>
      <c r="P360" s="130"/>
      <c r="Q360" s="158" t="s">
        <v>333</v>
      </c>
      <c r="R360" s="129"/>
      <c r="S360" s="129"/>
      <c r="T360" s="129"/>
      <c r="U360" s="129"/>
      <c r="V360" s="129"/>
      <c r="W360" s="129"/>
      <c r="X360" s="129"/>
      <c r="Y360" s="129"/>
      <c r="Z360" s="129"/>
      <c r="AA360" s="129"/>
      <c r="AB360" s="128" t="s">
        <v>334</v>
      </c>
      <c r="AC360" s="129"/>
      <c r="AD360" s="130"/>
      <c r="AE360" s="134" t="s">
        <v>252</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253</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297</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267</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266</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239</v>
      </c>
      <c r="F372" s="178"/>
      <c r="G372" s="159" t="s">
        <v>248</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389</v>
      </c>
      <c r="AF372" s="154"/>
      <c r="AG372" s="154"/>
      <c r="AH372" s="154"/>
      <c r="AI372" s="154" t="s">
        <v>387</v>
      </c>
      <c r="AJ372" s="154"/>
      <c r="AK372" s="154"/>
      <c r="AL372" s="154"/>
      <c r="AM372" s="154" t="s">
        <v>416</v>
      </c>
      <c r="AN372" s="154"/>
      <c r="AO372" s="154"/>
      <c r="AP372" s="150"/>
      <c r="AQ372" s="150" t="s">
        <v>234</v>
      </c>
      <c r="AR372" s="151"/>
      <c r="AS372" s="151"/>
      <c r="AT372" s="152"/>
      <c r="AU372" s="195" t="s">
        <v>250</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235</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249</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248</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389</v>
      </c>
      <c r="AF376" s="154"/>
      <c r="AG376" s="154"/>
      <c r="AH376" s="154"/>
      <c r="AI376" s="154" t="s">
        <v>387</v>
      </c>
      <c r="AJ376" s="154"/>
      <c r="AK376" s="154"/>
      <c r="AL376" s="154"/>
      <c r="AM376" s="154" t="s">
        <v>416</v>
      </c>
      <c r="AN376" s="154"/>
      <c r="AO376" s="154"/>
      <c r="AP376" s="150"/>
      <c r="AQ376" s="150" t="s">
        <v>234</v>
      </c>
      <c r="AR376" s="151"/>
      <c r="AS376" s="151"/>
      <c r="AT376" s="152"/>
      <c r="AU376" s="195" t="s">
        <v>250</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235</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249</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248</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389</v>
      </c>
      <c r="AF380" s="154"/>
      <c r="AG380" s="154"/>
      <c r="AH380" s="154"/>
      <c r="AI380" s="154" t="s">
        <v>387</v>
      </c>
      <c r="AJ380" s="154"/>
      <c r="AK380" s="154"/>
      <c r="AL380" s="154"/>
      <c r="AM380" s="154" t="s">
        <v>416</v>
      </c>
      <c r="AN380" s="154"/>
      <c r="AO380" s="154"/>
      <c r="AP380" s="150"/>
      <c r="AQ380" s="150" t="s">
        <v>234</v>
      </c>
      <c r="AR380" s="151"/>
      <c r="AS380" s="151"/>
      <c r="AT380" s="152"/>
      <c r="AU380" s="195" t="s">
        <v>250</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235</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249</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248</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389</v>
      </c>
      <c r="AF384" s="154"/>
      <c r="AG384" s="154"/>
      <c r="AH384" s="154"/>
      <c r="AI384" s="154" t="s">
        <v>387</v>
      </c>
      <c r="AJ384" s="154"/>
      <c r="AK384" s="154"/>
      <c r="AL384" s="154"/>
      <c r="AM384" s="154" t="s">
        <v>416</v>
      </c>
      <c r="AN384" s="154"/>
      <c r="AO384" s="154"/>
      <c r="AP384" s="150"/>
      <c r="AQ384" s="150" t="s">
        <v>234</v>
      </c>
      <c r="AR384" s="151"/>
      <c r="AS384" s="151"/>
      <c r="AT384" s="152"/>
      <c r="AU384" s="195" t="s">
        <v>250</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235</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249</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248</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389</v>
      </c>
      <c r="AF388" s="154"/>
      <c r="AG388" s="154"/>
      <c r="AH388" s="154"/>
      <c r="AI388" s="154" t="s">
        <v>387</v>
      </c>
      <c r="AJ388" s="154"/>
      <c r="AK388" s="154"/>
      <c r="AL388" s="154"/>
      <c r="AM388" s="154" t="s">
        <v>416</v>
      </c>
      <c r="AN388" s="154"/>
      <c r="AO388" s="154"/>
      <c r="AP388" s="150"/>
      <c r="AQ388" s="150" t="s">
        <v>234</v>
      </c>
      <c r="AR388" s="151"/>
      <c r="AS388" s="151"/>
      <c r="AT388" s="152"/>
      <c r="AU388" s="195" t="s">
        <v>250</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235</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249</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251</v>
      </c>
      <c r="H392" s="129"/>
      <c r="I392" s="129"/>
      <c r="J392" s="129"/>
      <c r="K392" s="129"/>
      <c r="L392" s="129"/>
      <c r="M392" s="129"/>
      <c r="N392" s="129"/>
      <c r="O392" s="129"/>
      <c r="P392" s="130"/>
      <c r="Q392" s="158" t="s">
        <v>333</v>
      </c>
      <c r="R392" s="129"/>
      <c r="S392" s="129"/>
      <c r="T392" s="129"/>
      <c r="U392" s="129"/>
      <c r="V392" s="129"/>
      <c r="W392" s="129"/>
      <c r="X392" s="129"/>
      <c r="Y392" s="129"/>
      <c r="Z392" s="129"/>
      <c r="AA392" s="129"/>
      <c r="AB392" s="128" t="s">
        <v>334</v>
      </c>
      <c r="AC392" s="129"/>
      <c r="AD392" s="130"/>
      <c r="AE392" s="158" t="s">
        <v>252</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253</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251</v>
      </c>
      <c r="H399" s="129"/>
      <c r="I399" s="129"/>
      <c r="J399" s="129"/>
      <c r="K399" s="129"/>
      <c r="L399" s="129"/>
      <c r="M399" s="129"/>
      <c r="N399" s="129"/>
      <c r="O399" s="129"/>
      <c r="P399" s="130"/>
      <c r="Q399" s="158" t="s">
        <v>333</v>
      </c>
      <c r="R399" s="129"/>
      <c r="S399" s="129"/>
      <c r="T399" s="129"/>
      <c r="U399" s="129"/>
      <c r="V399" s="129"/>
      <c r="W399" s="129"/>
      <c r="X399" s="129"/>
      <c r="Y399" s="129"/>
      <c r="Z399" s="129"/>
      <c r="AA399" s="129"/>
      <c r="AB399" s="128" t="s">
        <v>334</v>
      </c>
      <c r="AC399" s="129"/>
      <c r="AD399" s="130"/>
      <c r="AE399" s="134" t="s">
        <v>252</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253</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251</v>
      </c>
      <c r="H406" s="129"/>
      <c r="I406" s="129"/>
      <c r="J406" s="129"/>
      <c r="K406" s="129"/>
      <c r="L406" s="129"/>
      <c r="M406" s="129"/>
      <c r="N406" s="129"/>
      <c r="O406" s="129"/>
      <c r="P406" s="130"/>
      <c r="Q406" s="158" t="s">
        <v>333</v>
      </c>
      <c r="R406" s="129"/>
      <c r="S406" s="129"/>
      <c r="T406" s="129"/>
      <c r="U406" s="129"/>
      <c r="V406" s="129"/>
      <c r="W406" s="129"/>
      <c r="X406" s="129"/>
      <c r="Y406" s="129"/>
      <c r="Z406" s="129"/>
      <c r="AA406" s="129"/>
      <c r="AB406" s="128" t="s">
        <v>334</v>
      </c>
      <c r="AC406" s="129"/>
      <c r="AD406" s="130"/>
      <c r="AE406" s="134" t="s">
        <v>252</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253</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251</v>
      </c>
      <c r="H413" s="129"/>
      <c r="I413" s="129"/>
      <c r="J413" s="129"/>
      <c r="K413" s="129"/>
      <c r="L413" s="129"/>
      <c r="M413" s="129"/>
      <c r="N413" s="129"/>
      <c r="O413" s="129"/>
      <c r="P413" s="130"/>
      <c r="Q413" s="158" t="s">
        <v>333</v>
      </c>
      <c r="R413" s="129"/>
      <c r="S413" s="129"/>
      <c r="T413" s="129"/>
      <c r="U413" s="129"/>
      <c r="V413" s="129"/>
      <c r="W413" s="129"/>
      <c r="X413" s="129"/>
      <c r="Y413" s="129"/>
      <c r="Z413" s="129"/>
      <c r="AA413" s="129"/>
      <c r="AB413" s="128" t="s">
        <v>334</v>
      </c>
      <c r="AC413" s="129"/>
      <c r="AD413" s="130"/>
      <c r="AE413" s="134" t="s">
        <v>252</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253</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251</v>
      </c>
      <c r="H420" s="129"/>
      <c r="I420" s="129"/>
      <c r="J420" s="129"/>
      <c r="K420" s="129"/>
      <c r="L420" s="129"/>
      <c r="M420" s="129"/>
      <c r="N420" s="129"/>
      <c r="O420" s="129"/>
      <c r="P420" s="130"/>
      <c r="Q420" s="158" t="s">
        <v>333</v>
      </c>
      <c r="R420" s="129"/>
      <c r="S420" s="129"/>
      <c r="T420" s="129"/>
      <c r="U420" s="129"/>
      <c r="V420" s="129"/>
      <c r="W420" s="129"/>
      <c r="X420" s="129"/>
      <c r="Y420" s="129"/>
      <c r="Z420" s="129"/>
      <c r="AA420" s="129"/>
      <c r="AB420" s="128" t="s">
        <v>334</v>
      </c>
      <c r="AC420" s="129"/>
      <c r="AD420" s="130"/>
      <c r="AE420" s="134" t="s">
        <v>252</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253</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297</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419</v>
      </c>
      <c r="D430" s="933"/>
      <c r="E430" s="173" t="s">
        <v>397</v>
      </c>
      <c r="F430" s="900"/>
      <c r="G430" s="901" t="s">
        <v>254</v>
      </c>
      <c r="H430" s="122"/>
      <c r="I430" s="122"/>
      <c r="J430" s="902" t="s">
        <v>567</v>
      </c>
      <c r="K430" s="903"/>
      <c r="L430" s="903"/>
      <c r="M430" s="903"/>
      <c r="N430" s="903"/>
      <c r="O430" s="903"/>
      <c r="P430" s="903"/>
      <c r="Q430" s="903"/>
      <c r="R430" s="903"/>
      <c r="S430" s="903"/>
      <c r="T430" s="904"/>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5"/>
    </row>
    <row r="431" spans="1:50" ht="18.75" customHeight="1" x14ac:dyDescent="0.15">
      <c r="A431" s="188"/>
      <c r="B431" s="185"/>
      <c r="C431" s="179"/>
      <c r="D431" s="185"/>
      <c r="E431" s="342" t="s">
        <v>243</v>
      </c>
      <c r="F431" s="343"/>
      <c r="G431" s="344" t="s">
        <v>240</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242</v>
      </c>
      <c r="AF431" s="337"/>
      <c r="AG431" s="337"/>
      <c r="AH431" s="338"/>
      <c r="AI431" s="339" t="s">
        <v>410</v>
      </c>
      <c r="AJ431" s="339"/>
      <c r="AK431" s="339"/>
      <c r="AL431" s="158"/>
      <c r="AM431" s="339" t="s">
        <v>423</v>
      </c>
      <c r="AN431" s="339"/>
      <c r="AO431" s="339"/>
      <c r="AP431" s="158"/>
      <c r="AQ431" s="158" t="s">
        <v>234</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686</v>
      </c>
      <c r="AF432" s="199"/>
      <c r="AG432" s="132" t="s">
        <v>235</v>
      </c>
      <c r="AH432" s="133"/>
      <c r="AI432" s="155"/>
      <c r="AJ432" s="155"/>
      <c r="AK432" s="155"/>
      <c r="AL432" s="153"/>
      <c r="AM432" s="155"/>
      <c r="AN432" s="155"/>
      <c r="AO432" s="155"/>
      <c r="AP432" s="153"/>
      <c r="AQ432" s="590" t="s">
        <v>686</v>
      </c>
      <c r="AR432" s="199"/>
      <c r="AS432" s="132" t="s">
        <v>235</v>
      </c>
      <c r="AT432" s="133"/>
      <c r="AU432" s="199" t="s">
        <v>694</v>
      </c>
      <c r="AV432" s="199"/>
      <c r="AW432" s="132" t="s">
        <v>181</v>
      </c>
      <c r="AX432" s="194"/>
    </row>
    <row r="433" spans="1:50" ht="23.25" customHeight="1" x14ac:dyDescent="0.15">
      <c r="A433" s="188"/>
      <c r="B433" s="185"/>
      <c r="C433" s="179"/>
      <c r="D433" s="185"/>
      <c r="E433" s="342"/>
      <c r="F433" s="343"/>
      <c r="G433" s="103" t="s">
        <v>569</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576</v>
      </c>
      <c r="AC433" s="212"/>
      <c r="AD433" s="212"/>
      <c r="AE433" s="340" t="s">
        <v>569</v>
      </c>
      <c r="AF433" s="206"/>
      <c r="AG433" s="206"/>
      <c r="AH433" s="206"/>
      <c r="AI433" s="340" t="s">
        <v>576</v>
      </c>
      <c r="AJ433" s="206"/>
      <c r="AK433" s="206"/>
      <c r="AL433" s="206"/>
      <c r="AM433" s="340" t="s">
        <v>576</v>
      </c>
      <c r="AN433" s="206"/>
      <c r="AO433" s="206"/>
      <c r="AP433" s="341"/>
      <c r="AQ433" s="340" t="s">
        <v>569</v>
      </c>
      <c r="AR433" s="206"/>
      <c r="AS433" s="206"/>
      <c r="AT433" s="341"/>
      <c r="AU433" s="206" t="s">
        <v>569</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586</v>
      </c>
      <c r="AC434" s="204"/>
      <c r="AD434" s="204"/>
      <c r="AE434" s="340" t="s">
        <v>569</v>
      </c>
      <c r="AF434" s="206"/>
      <c r="AG434" s="206"/>
      <c r="AH434" s="341"/>
      <c r="AI434" s="340" t="s">
        <v>569</v>
      </c>
      <c r="AJ434" s="206"/>
      <c r="AK434" s="206"/>
      <c r="AL434" s="206"/>
      <c r="AM434" s="340" t="s">
        <v>588</v>
      </c>
      <c r="AN434" s="206"/>
      <c r="AO434" s="206"/>
      <c r="AP434" s="341"/>
      <c r="AQ434" s="340" t="s">
        <v>568</v>
      </c>
      <c r="AR434" s="206"/>
      <c r="AS434" s="206"/>
      <c r="AT434" s="341"/>
      <c r="AU434" s="206" t="s">
        <v>569</v>
      </c>
      <c r="AV434" s="206"/>
      <c r="AW434" s="206"/>
      <c r="AX434" s="207"/>
    </row>
    <row r="435" spans="1:50" ht="23.25" customHeight="1" thickBot="1" x14ac:dyDescent="0.2">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569</v>
      </c>
      <c r="AF435" s="206"/>
      <c r="AG435" s="206"/>
      <c r="AH435" s="341"/>
      <c r="AI435" s="340" t="s">
        <v>569</v>
      </c>
      <c r="AJ435" s="206"/>
      <c r="AK435" s="206"/>
      <c r="AL435" s="206"/>
      <c r="AM435" s="340" t="s">
        <v>569</v>
      </c>
      <c r="AN435" s="206"/>
      <c r="AO435" s="206"/>
      <c r="AP435" s="341"/>
      <c r="AQ435" s="340" t="s">
        <v>576</v>
      </c>
      <c r="AR435" s="206"/>
      <c r="AS435" s="206"/>
      <c r="AT435" s="341"/>
      <c r="AU435" s="206" t="s">
        <v>568</v>
      </c>
      <c r="AV435" s="206"/>
      <c r="AW435" s="206"/>
      <c r="AX435" s="207"/>
    </row>
    <row r="436" spans="1:50" ht="18.75" hidden="1" customHeight="1" x14ac:dyDescent="0.15">
      <c r="A436" s="188"/>
      <c r="B436" s="185"/>
      <c r="C436" s="179"/>
      <c r="D436" s="185"/>
      <c r="E436" s="342" t="s">
        <v>243</v>
      </c>
      <c r="F436" s="343"/>
      <c r="G436" s="344" t="s">
        <v>240</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242</v>
      </c>
      <c r="AF436" s="337"/>
      <c r="AG436" s="337"/>
      <c r="AH436" s="338"/>
      <c r="AI436" s="339" t="s">
        <v>410</v>
      </c>
      <c r="AJ436" s="339"/>
      <c r="AK436" s="339"/>
      <c r="AL436" s="158"/>
      <c r="AM436" s="339" t="s">
        <v>423</v>
      </c>
      <c r="AN436" s="339"/>
      <c r="AO436" s="339"/>
      <c r="AP436" s="158"/>
      <c r="AQ436" s="158" t="s">
        <v>234</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t="s">
        <v>686</v>
      </c>
      <c r="AF437" s="199"/>
      <c r="AG437" s="132" t="s">
        <v>235</v>
      </c>
      <c r="AH437" s="133"/>
      <c r="AI437" s="155"/>
      <c r="AJ437" s="155"/>
      <c r="AK437" s="155"/>
      <c r="AL437" s="153"/>
      <c r="AM437" s="155"/>
      <c r="AN437" s="155"/>
      <c r="AO437" s="155"/>
      <c r="AP437" s="153"/>
      <c r="AQ437" s="590" t="s">
        <v>686</v>
      </c>
      <c r="AR437" s="199"/>
      <c r="AS437" s="132" t="s">
        <v>235</v>
      </c>
      <c r="AT437" s="133"/>
      <c r="AU437" s="199" t="s">
        <v>686</v>
      </c>
      <c r="AV437" s="199"/>
      <c r="AW437" s="132" t="s">
        <v>181</v>
      </c>
      <c r="AX437" s="194"/>
    </row>
    <row r="438" spans="1:50" ht="23.25" hidden="1" customHeight="1" x14ac:dyDescent="0.15">
      <c r="A438" s="188"/>
      <c r="B438" s="185"/>
      <c r="C438" s="179"/>
      <c r="D438" s="185"/>
      <c r="E438" s="342"/>
      <c r="F438" s="343"/>
      <c r="G438" s="103" t="s">
        <v>569</v>
      </c>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t="s">
        <v>569</v>
      </c>
      <c r="AC438" s="212"/>
      <c r="AD438" s="212"/>
      <c r="AE438" s="340" t="s">
        <v>569</v>
      </c>
      <c r="AF438" s="206"/>
      <c r="AG438" s="206"/>
      <c r="AH438" s="206"/>
      <c r="AI438" s="340" t="s">
        <v>569</v>
      </c>
      <c r="AJ438" s="206"/>
      <c r="AK438" s="206"/>
      <c r="AL438" s="206"/>
      <c r="AM438" s="340" t="s">
        <v>569</v>
      </c>
      <c r="AN438" s="206"/>
      <c r="AO438" s="206"/>
      <c r="AP438" s="341"/>
      <c r="AQ438" s="340" t="s">
        <v>569</v>
      </c>
      <c r="AR438" s="206"/>
      <c r="AS438" s="206"/>
      <c r="AT438" s="341"/>
      <c r="AU438" s="206" t="s">
        <v>569</v>
      </c>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t="s">
        <v>569</v>
      </c>
      <c r="AC439" s="204"/>
      <c r="AD439" s="204"/>
      <c r="AE439" s="340" t="s">
        <v>569</v>
      </c>
      <c r="AF439" s="206"/>
      <c r="AG439" s="206"/>
      <c r="AH439" s="341"/>
      <c r="AI439" s="340" t="s">
        <v>569</v>
      </c>
      <c r="AJ439" s="206"/>
      <c r="AK439" s="206"/>
      <c r="AL439" s="206"/>
      <c r="AM439" s="340" t="s">
        <v>576</v>
      </c>
      <c r="AN439" s="206"/>
      <c r="AO439" s="206"/>
      <c r="AP439" s="341"/>
      <c r="AQ439" s="340" t="s">
        <v>576</v>
      </c>
      <c r="AR439" s="206"/>
      <c r="AS439" s="206"/>
      <c r="AT439" s="341"/>
      <c r="AU439" s="206" t="s">
        <v>569</v>
      </c>
      <c r="AV439" s="206"/>
      <c r="AW439" s="206"/>
      <c r="AX439" s="207"/>
    </row>
    <row r="440" spans="1:50" ht="23.25" hidden="1" customHeight="1" thickBot="1" x14ac:dyDescent="0.2">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t="s">
        <v>568</v>
      </c>
      <c r="AF440" s="206"/>
      <c r="AG440" s="206"/>
      <c r="AH440" s="341"/>
      <c r="AI440" s="340" t="s">
        <v>587</v>
      </c>
      <c r="AJ440" s="206"/>
      <c r="AK440" s="206"/>
      <c r="AL440" s="206"/>
      <c r="AM440" s="340" t="s">
        <v>569</v>
      </c>
      <c r="AN440" s="206"/>
      <c r="AO440" s="206"/>
      <c r="AP440" s="341"/>
      <c r="AQ440" s="340" t="s">
        <v>569</v>
      </c>
      <c r="AR440" s="206"/>
      <c r="AS440" s="206"/>
      <c r="AT440" s="341"/>
      <c r="AU440" s="206" t="s">
        <v>569</v>
      </c>
      <c r="AV440" s="206"/>
      <c r="AW440" s="206"/>
      <c r="AX440" s="207"/>
    </row>
    <row r="441" spans="1:50" ht="18.75" hidden="1" customHeight="1" x14ac:dyDescent="0.15">
      <c r="A441" s="188"/>
      <c r="B441" s="185"/>
      <c r="C441" s="179"/>
      <c r="D441" s="185"/>
      <c r="E441" s="342" t="s">
        <v>243</v>
      </c>
      <c r="F441" s="343"/>
      <c r="G441" s="344" t="s">
        <v>240</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242</v>
      </c>
      <c r="AF441" s="337"/>
      <c r="AG441" s="337"/>
      <c r="AH441" s="338"/>
      <c r="AI441" s="339" t="s">
        <v>410</v>
      </c>
      <c r="AJ441" s="339"/>
      <c r="AK441" s="339"/>
      <c r="AL441" s="158"/>
      <c r="AM441" s="339" t="s">
        <v>423</v>
      </c>
      <c r="AN441" s="339"/>
      <c r="AO441" s="339"/>
      <c r="AP441" s="158"/>
      <c r="AQ441" s="158" t="s">
        <v>234</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235</v>
      </c>
      <c r="AH442" s="133"/>
      <c r="AI442" s="155"/>
      <c r="AJ442" s="155"/>
      <c r="AK442" s="155"/>
      <c r="AL442" s="153"/>
      <c r="AM442" s="155"/>
      <c r="AN442" s="155"/>
      <c r="AO442" s="155"/>
      <c r="AP442" s="153"/>
      <c r="AQ442" s="590"/>
      <c r="AR442" s="199"/>
      <c r="AS442" s="132" t="s">
        <v>235</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243</v>
      </c>
      <c r="F446" s="343"/>
      <c r="G446" s="344" t="s">
        <v>240</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242</v>
      </c>
      <c r="AF446" s="337"/>
      <c r="AG446" s="337"/>
      <c r="AH446" s="338"/>
      <c r="AI446" s="339" t="s">
        <v>410</v>
      </c>
      <c r="AJ446" s="339"/>
      <c r="AK446" s="339"/>
      <c r="AL446" s="158"/>
      <c r="AM446" s="339" t="s">
        <v>423</v>
      </c>
      <c r="AN446" s="339"/>
      <c r="AO446" s="339"/>
      <c r="AP446" s="158"/>
      <c r="AQ446" s="158" t="s">
        <v>234</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235</v>
      </c>
      <c r="AH447" s="133"/>
      <c r="AI447" s="155"/>
      <c r="AJ447" s="155"/>
      <c r="AK447" s="155"/>
      <c r="AL447" s="153"/>
      <c r="AM447" s="155"/>
      <c r="AN447" s="155"/>
      <c r="AO447" s="155"/>
      <c r="AP447" s="153"/>
      <c r="AQ447" s="590"/>
      <c r="AR447" s="199"/>
      <c r="AS447" s="132" t="s">
        <v>235</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243</v>
      </c>
      <c r="F451" s="343"/>
      <c r="G451" s="344" t="s">
        <v>240</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242</v>
      </c>
      <c r="AF451" s="337"/>
      <c r="AG451" s="337"/>
      <c r="AH451" s="338"/>
      <c r="AI451" s="339" t="s">
        <v>410</v>
      </c>
      <c r="AJ451" s="339"/>
      <c r="AK451" s="339"/>
      <c r="AL451" s="158"/>
      <c r="AM451" s="339" t="s">
        <v>423</v>
      </c>
      <c r="AN451" s="339"/>
      <c r="AO451" s="339"/>
      <c r="AP451" s="158"/>
      <c r="AQ451" s="158" t="s">
        <v>234</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235</v>
      </c>
      <c r="AH452" s="133"/>
      <c r="AI452" s="155"/>
      <c r="AJ452" s="155"/>
      <c r="AK452" s="155"/>
      <c r="AL452" s="153"/>
      <c r="AM452" s="155"/>
      <c r="AN452" s="155"/>
      <c r="AO452" s="155"/>
      <c r="AP452" s="153"/>
      <c r="AQ452" s="590"/>
      <c r="AR452" s="199"/>
      <c r="AS452" s="132" t="s">
        <v>235</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hidden="1" customHeight="1" x14ac:dyDescent="0.15">
      <c r="A456" s="188"/>
      <c r="B456" s="185"/>
      <c r="C456" s="179"/>
      <c r="D456" s="185"/>
      <c r="E456" s="342" t="s">
        <v>244</v>
      </c>
      <c r="F456" s="343"/>
      <c r="G456" s="344" t="s">
        <v>241</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242</v>
      </c>
      <c r="AF456" s="337"/>
      <c r="AG456" s="337"/>
      <c r="AH456" s="338"/>
      <c r="AI456" s="339" t="s">
        <v>410</v>
      </c>
      <c r="AJ456" s="339"/>
      <c r="AK456" s="339"/>
      <c r="AL456" s="158"/>
      <c r="AM456" s="339" t="s">
        <v>423</v>
      </c>
      <c r="AN456" s="339"/>
      <c r="AO456" s="339"/>
      <c r="AP456" s="158"/>
      <c r="AQ456" s="158" t="s">
        <v>234</v>
      </c>
      <c r="AR456" s="129"/>
      <c r="AS456" s="129"/>
      <c r="AT456" s="130"/>
      <c r="AU456" s="135" t="s">
        <v>134</v>
      </c>
      <c r="AV456" s="135"/>
      <c r="AW456" s="135"/>
      <c r="AX456" s="136"/>
    </row>
    <row r="457" spans="1:50" ht="18.75" hidden="1"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c r="AF457" s="199"/>
      <c r="AG457" s="132" t="s">
        <v>235</v>
      </c>
      <c r="AH457" s="133"/>
      <c r="AI457" s="155"/>
      <c r="AJ457" s="155"/>
      <c r="AK457" s="155"/>
      <c r="AL457" s="153"/>
      <c r="AM457" s="155"/>
      <c r="AN457" s="155"/>
      <c r="AO457" s="155"/>
      <c r="AP457" s="153"/>
      <c r="AQ457" s="590"/>
      <c r="AR457" s="199"/>
      <c r="AS457" s="132" t="s">
        <v>235</v>
      </c>
      <c r="AT457" s="133"/>
      <c r="AU457" s="199"/>
      <c r="AV457" s="199"/>
      <c r="AW457" s="132" t="s">
        <v>181</v>
      </c>
      <c r="AX457" s="194"/>
    </row>
    <row r="458" spans="1:50" ht="23.25" hidden="1" customHeight="1" x14ac:dyDescent="0.15">
      <c r="A458" s="188"/>
      <c r="B458" s="185"/>
      <c r="C458" s="179"/>
      <c r="D458" s="185"/>
      <c r="E458" s="342"/>
      <c r="F458" s="343"/>
      <c r="G458" s="103"/>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c r="AC458" s="212"/>
      <c r="AD458" s="212"/>
      <c r="AE458" s="340"/>
      <c r="AF458" s="206"/>
      <c r="AG458" s="206"/>
      <c r="AH458" s="206"/>
      <c r="AI458" s="340"/>
      <c r="AJ458" s="206"/>
      <c r="AK458" s="206"/>
      <c r="AL458" s="206"/>
      <c r="AM458" s="340"/>
      <c r="AN458" s="206"/>
      <c r="AO458" s="206"/>
      <c r="AP458" s="341"/>
      <c r="AQ458" s="340"/>
      <c r="AR458" s="206"/>
      <c r="AS458" s="206"/>
      <c r="AT458" s="341"/>
      <c r="AU458" s="206"/>
      <c r="AV458" s="206"/>
      <c r="AW458" s="206"/>
      <c r="AX458" s="207"/>
    </row>
    <row r="459" spans="1:50" ht="23.25" hidden="1"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c r="AC459" s="204"/>
      <c r="AD459" s="204"/>
      <c r="AE459" s="340"/>
      <c r="AF459" s="206"/>
      <c r="AG459" s="206"/>
      <c r="AH459" s="341"/>
      <c r="AI459" s="340"/>
      <c r="AJ459" s="206"/>
      <c r="AK459" s="206"/>
      <c r="AL459" s="206"/>
      <c r="AM459" s="340"/>
      <c r="AN459" s="206"/>
      <c r="AO459" s="206"/>
      <c r="AP459" s="341"/>
      <c r="AQ459" s="340"/>
      <c r="AR459" s="206"/>
      <c r="AS459" s="206"/>
      <c r="AT459" s="341"/>
      <c r="AU459" s="206"/>
      <c r="AV459" s="206"/>
      <c r="AW459" s="206"/>
      <c r="AX459" s="207"/>
    </row>
    <row r="460" spans="1:50" ht="23.25" hidden="1"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c r="AF460" s="206"/>
      <c r="AG460" s="206"/>
      <c r="AH460" s="341"/>
      <c r="AI460" s="340"/>
      <c r="AJ460" s="206"/>
      <c r="AK460" s="206"/>
      <c r="AL460" s="206"/>
      <c r="AM460" s="340"/>
      <c r="AN460" s="206"/>
      <c r="AO460" s="206"/>
      <c r="AP460" s="341"/>
      <c r="AQ460" s="340"/>
      <c r="AR460" s="206"/>
      <c r="AS460" s="206"/>
      <c r="AT460" s="341"/>
      <c r="AU460" s="206"/>
      <c r="AV460" s="206"/>
      <c r="AW460" s="206"/>
      <c r="AX460" s="207"/>
    </row>
    <row r="461" spans="1:50" ht="18.75" hidden="1" customHeight="1" x14ac:dyDescent="0.15">
      <c r="A461" s="188"/>
      <c r="B461" s="185"/>
      <c r="C461" s="179"/>
      <c r="D461" s="185"/>
      <c r="E461" s="342" t="s">
        <v>244</v>
      </c>
      <c r="F461" s="343"/>
      <c r="G461" s="344" t="s">
        <v>241</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242</v>
      </c>
      <c r="AF461" s="337"/>
      <c r="AG461" s="337"/>
      <c r="AH461" s="338"/>
      <c r="AI461" s="339" t="s">
        <v>410</v>
      </c>
      <c r="AJ461" s="339"/>
      <c r="AK461" s="339"/>
      <c r="AL461" s="158"/>
      <c r="AM461" s="339" t="s">
        <v>423</v>
      </c>
      <c r="AN461" s="339"/>
      <c r="AO461" s="339"/>
      <c r="AP461" s="158"/>
      <c r="AQ461" s="158" t="s">
        <v>234</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235</v>
      </c>
      <c r="AH462" s="133"/>
      <c r="AI462" s="155"/>
      <c r="AJ462" s="155"/>
      <c r="AK462" s="155"/>
      <c r="AL462" s="153"/>
      <c r="AM462" s="155"/>
      <c r="AN462" s="155"/>
      <c r="AO462" s="155"/>
      <c r="AP462" s="153"/>
      <c r="AQ462" s="590"/>
      <c r="AR462" s="199"/>
      <c r="AS462" s="132" t="s">
        <v>235</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244</v>
      </c>
      <c r="F466" s="343"/>
      <c r="G466" s="344" t="s">
        <v>241</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242</v>
      </c>
      <c r="AF466" s="337"/>
      <c r="AG466" s="337"/>
      <c r="AH466" s="338"/>
      <c r="AI466" s="339" t="s">
        <v>410</v>
      </c>
      <c r="AJ466" s="339"/>
      <c r="AK466" s="339"/>
      <c r="AL466" s="158"/>
      <c r="AM466" s="339" t="s">
        <v>423</v>
      </c>
      <c r="AN466" s="339"/>
      <c r="AO466" s="339"/>
      <c r="AP466" s="158"/>
      <c r="AQ466" s="158" t="s">
        <v>234</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235</v>
      </c>
      <c r="AH467" s="133"/>
      <c r="AI467" s="155"/>
      <c r="AJ467" s="155"/>
      <c r="AK467" s="155"/>
      <c r="AL467" s="153"/>
      <c r="AM467" s="155"/>
      <c r="AN467" s="155"/>
      <c r="AO467" s="155"/>
      <c r="AP467" s="153"/>
      <c r="AQ467" s="590"/>
      <c r="AR467" s="199"/>
      <c r="AS467" s="132" t="s">
        <v>235</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244</v>
      </c>
      <c r="F471" s="343"/>
      <c r="G471" s="344" t="s">
        <v>241</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242</v>
      </c>
      <c r="AF471" s="337"/>
      <c r="AG471" s="337"/>
      <c r="AH471" s="338"/>
      <c r="AI471" s="339" t="s">
        <v>410</v>
      </c>
      <c r="AJ471" s="339"/>
      <c r="AK471" s="339"/>
      <c r="AL471" s="158"/>
      <c r="AM471" s="339" t="s">
        <v>423</v>
      </c>
      <c r="AN471" s="339"/>
      <c r="AO471" s="339"/>
      <c r="AP471" s="158"/>
      <c r="AQ471" s="158" t="s">
        <v>234</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235</v>
      </c>
      <c r="AH472" s="133"/>
      <c r="AI472" s="155"/>
      <c r="AJ472" s="155"/>
      <c r="AK472" s="155"/>
      <c r="AL472" s="153"/>
      <c r="AM472" s="155"/>
      <c r="AN472" s="155"/>
      <c r="AO472" s="155"/>
      <c r="AP472" s="153"/>
      <c r="AQ472" s="590"/>
      <c r="AR472" s="199"/>
      <c r="AS472" s="132" t="s">
        <v>235</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244</v>
      </c>
      <c r="F476" s="343"/>
      <c r="G476" s="344" t="s">
        <v>241</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242</v>
      </c>
      <c r="AF476" s="337"/>
      <c r="AG476" s="337"/>
      <c r="AH476" s="338"/>
      <c r="AI476" s="339" t="s">
        <v>410</v>
      </c>
      <c r="AJ476" s="339"/>
      <c r="AK476" s="339"/>
      <c r="AL476" s="158"/>
      <c r="AM476" s="339" t="s">
        <v>423</v>
      </c>
      <c r="AN476" s="339"/>
      <c r="AO476" s="339"/>
      <c r="AP476" s="158"/>
      <c r="AQ476" s="158" t="s">
        <v>234</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235</v>
      </c>
      <c r="AH477" s="133"/>
      <c r="AI477" s="155"/>
      <c r="AJ477" s="155"/>
      <c r="AK477" s="155"/>
      <c r="AL477" s="153"/>
      <c r="AM477" s="155"/>
      <c r="AN477" s="155"/>
      <c r="AO477" s="155"/>
      <c r="AP477" s="153"/>
      <c r="AQ477" s="590"/>
      <c r="AR477" s="199"/>
      <c r="AS477" s="132" t="s">
        <v>235</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hidden="1" customHeight="1" x14ac:dyDescent="0.15">
      <c r="A481" s="188"/>
      <c r="B481" s="185"/>
      <c r="C481" s="179"/>
      <c r="D481" s="185"/>
      <c r="E481" s="121" t="s">
        <v>406</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hidden="1" customHeight="1" x14ac:dyDescent="0.15">
      <c r="A482" s="188"/>
      <c r="B482" s="185"/>
      <c r="C482" s="179"/>
      <c r="D482" s="185"/>
      <c r="E482" s="124"/>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hidden="1" customHeight="1" x14ac:dyDescent="0.15">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401</v>
      </c>
      <c r="F484" s="174"/>
      <c r="G484" s="901" t="s">
        <v>254</v>
      </c>
      <c r="H484" s="122"/>
      <c r="I484" s="122"/>
      <c r="J484" s="902"/>
      <c r="K484" s="903"/>
      <c r="L484" s="903"/>
      <c r="M484" s="903"/>
      <c r="N484" s="903"/>
      <c r="O484" s="903"/>
      <c r="P484" s="903"/>
      <c r="Q484" s="903"/>
      <c r="R484" s="903"/>
      <c r="S484" s="903"/>
      <c r="T484" s="904"/>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5"/>
    </row>
    <row r="485" spans="1:50" ht="18.75" hidden="1" customHeight="1" x14ac:dyDescent="0.15">
      <c r="A485" s="188"/>
      <c r="B485" s="185"/>
      <c r="C485" s="179"/>
      <c r="D485" s="185"/>
      <c r="E485" s="342" t="s">
        <v>243</v>
      </c>
      <c r="F485" s="343"/>
      <c r="G485" s="344" t="s">
        <v>240</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242</v>
      </c>
      <c r="AF485" s="337"/>
      <c r="AG485" s="337"/>
      <c r="AH485" s="338"/>
      <c r="AI485" s="339" t="s">
        <v>410</v>
      </c>
      <c r="AJ485" s="339"/>
      <c r="AK485" s="339"/>
      <c r="AL485" s="158"/>
      <c r="AM485" s="339" t="s">
        <v>423</v>
      </c>
      <c r="AN485" s="339"/>
      <c r="AO485" s="339"/>
      <c r="AP485" s="158"/>
      <c r="AQ485" s="158" t="s">
        <v>234</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235</v>
      </c>
      <c r="AH486" s="133"/>
      <c r="AI486" s="155"/>
      <c r="AJ486" s="155"/>
      <c r="AK486" s="155"/>
      <c r="AL486" s="153"/>
      <c r="AM486" s="155"/>
      <c r="AN486" s="155"/>
      <c r="AO486" s="155"/>
      <c r="AP486" s="153"/>
      <c r="AQ486" s="590"/>
      <c r="AR486" s="199"/>
      <c r="AS486" s="132" t="s">
        <v>235</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243</v>
      </c>
      <c r="F490" s="343"/>
      <c r="G490" s="344" t="s">
        <v>240</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242</v>
      </c>
      <c r="AF490" s="337"/>
      <c r="AG490" s="337"/>
      <c r="AH490" s="338"/>
      <c r="AI490" s="339" t="s">
        <v>410</v>
      </c>
      <c r="AJ490" s="339"/>
      <c r="AK490" s="339"/>
      <c r="AL490" s="158"/>
      <c r="AM490" s="339" t="s">
        <v>423</v>
      </c>
      <c r="AN490" s="339"/>
      <c r="AO490" s="339"/>
      <c r="AP490" s="158"/>
      <c r="AQ490" s="158" t="s">
        <v>234</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235</v>
      </c>
      <c r="AH491" s="133"/>
      <c r="AI491" s="155"/>
      <c r="AJ491" s="155"/>
      <c r="AK491" s="155"/>
      <c r="AL491" s="153"/>
      <c r="AM491" s="155"/>
      <c r="AN491" s="155"/>
      <c r="AO491" s="155"/>
      <c r="AP491" s="153"/>
      <c r="AQ491" s="590"/>
      <c r="AR491" s="199"/>
      <c r="AS491" s="132" t="s">
        <v>235</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243</v>
      </c>
      <c r="F495" s="343"/>
      <c r="G495" s="344" t="s">
        <v>240</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242</v>
      </c>
      <c r="AF495" s="337"/>
      <c r="AG495" s="337"/>
      <c r="AH495" s="338"/>
      <c r="AI495" s="339" t="s">
        <v>410</v>
      </c>
      <c r="AJ495" s="339"/>
      <c r="AK495" s="339"/>
      <c r="AL495" s="158"/>
      <c r="AM495" s="339" t="s">
        <v>423</v>
      </c>
      <c r="AN495" s="339"/>
      <c r="AO495" s="339"/>
      <c r="AP495" s="158"/>
      <c r="AQ495" s="158" t="s">
        <v>234</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235</v>
      </c>
      <c r="AH496" s="133"/>
      <c r="AI496" s="155"/>
      <c r="AJ496" s="155"/>
      <c r="AK496" s="155"/>
      <c r="AL496" s="153"/>
      <c r="AM496" s="155"/>
      <c r="AN496" s="155"/>
      <c r="AO496" s="155"/>
      <c r="AP496" s="153"/>
      <c r="AQ496" s="590"/>
      <c r="AR496" s="199"/>
      <c r="AS496" s="132" t="s">
        <v>235</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243</v>
      </c>
      <c r="F500" s="343"/>
      <c r="G500" s="344" t="s">
        <v>240</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242</v>
      </c>
      <c r="AF500" s="337"/>
      <c r="AG500" s="337"/>
      <c r="AH500" s="338"/>
      <c r="AI500" s="339" t="s">
        <v>410</v>
      </c>
      <c r="AJ500" s="339"/>
      <c r="AK500" s="339"/>
      <c r="AL500" s="158"/>
      <c r="AM500" s="339" t="s">
        <v>423</v>
      </c>
      <c r="AN500" s="339"/>
      <c r="AO500" s="339"/>
      <c r="AP500" s="158"/>
      <c r="AQ500" s="158" t="s">
        <v>234</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235</v>
      </c>
      <c r="AH501" s="133"/>
      <c r="AI501" s="155"/>
      <c r="AJ501" s="155"/>
      <c r="AK501" s="155"/>
      <c r="AL501" s="153"/>
      <c r="AM501" s="155"/>
      <c r="AN501" s="155"/>
      <c r="AO501" s="155"/>
      <c r="AP501" s="153"/>
      <c r="AQ501" s="590"/>
      <c r="AR501" s="199"/>
      <c r="AS501" s="132" t="s">
        <v>235</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243</v>
      </c>
      <c r="F505" s="343"/>
      <c r="G505" s="344" t="s">
        <v>240</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242</v>
      </c>
      <c r="AF505" s="337"/>
      <c r="AG505" s="337"/>
      <c r="AH505" s="338"/>
      <c r="AI505" s="339" t="s">
        <v>410</v>
      </c>
      <c r="AJ505" s="339"/>
      <c r="AK505" s="339"/>
      <c r="AL505" s="158"/>
      <c r="AM505" s="339" t="s">
        <v>423</v>
      </c>
      <c r="AN505" s="339"/>
      <c r="AO505" s="339"/>
      <c r="AP505" s="158"/>
      <c r="AQ505" s="158" t="s">
        <v>234</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235</v>
      </c>
      <c r="AH506" s="133"/>
      <c r="AI506" s="155"/>
      <c r="AJ506" s="155"/>
      <c r="AK506" s="155"/>
      <c r="AL506" s="153"/>
      <c r="AM506" s="155"/>
      <c r="AN506" s="155"/>
      <c r="AO506" s="155"/>
      <c r="AP506" s="153"/>
      <c r="AQ506" s="590"/>
      <c r="AR506" s="199"/>
      <c r="AS506" s="132" t="s">
        <v>235</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244</v>
      </c>
      <c r="F510" s="343"/>
      <c r="G510" s="344" t="s">
        <v>241</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242</v>
      </c>
      <c r="AF510" s="337"/>
      <c r="AG510" s="337"/>
      <c r="AH510" s="338"/>
      <c r="AI510" s="339" t="s">
        <v>410</v>
      </c>
      <c r="AJ510" s="339"/>
      <c r="AK510" s="339"/>
      <c r="AL510" s="158"/>
      <c r="AM510" s="339" t="s">
        <v>423</v>
      </c>
      <c r="AN510" s="339"/>
      <c r="AO510" s="339"/>
      <c r="AP510" s="158"/>
      <c r="AQ510" s="158" t="s">
        <v>234</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235</v>
      </c>
      <c r="AH511" s="133"/>
      <c r="AI511" s="155"/>
      <c r="AJ511" s="155"/>
      <c r="AK511" s="155"/>
      <c r="AL511" s="153"/>
      <c r="AM511" s="155"/>
      <c r="AN511" s="155"/>
      <c r="AO511" s="155"/>
      <c r="AP511" s="153"/>
      <c r="AQ511" s="590"/>
      <c r="AR511" s="199"/>
      <c r="AS511" s="132" t="s">
        <v>235</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244</v>
      </c>
      <c r="F515" s="343"/>
      <c r="G515" s="344" t="s">
        <v>241</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242</v>
      </c>
      <c r="AF515" s="337"/>
      <c r="AG515" s="337"/>
      <c r="AH515" s="338"/>
      <c r="AI515" s="339" t="s">
        <v>410</v>
      </c>
      <c r="AJ515" s="339"/>
      <c r="AK515" s="339"/>
      <c r="AL515" s="158"/>
      <c r="AM515" s="339" t="s">
        <v>423</v>
      </c>
      <c r="AN515" s="339"/>
      <c r="AO515" s="339"/>
      <c r="AP515" s="158"/>
      <c r="AQ515" s="158" t="s">
        <v>234</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235</v>
      </c>
      <c r="AH516" s="133"/>
      <c r="AI516" s="155"/>
      <c r="AJ516" s="155"/>
      <c r="AK516" s="155"/>
      <c r="AL516" s="153"/>
      <c r="AM516" s="155"/>
      <c r="AN516" s="155"/>
      <c r="AO516" s="155"/>
      <c r="AP516" s="153"/>
      <c r="AQ516" s="590"/>
      <c r="AR516" s="199"/>
      <c r="AS516" s="132" t="s">
        <v>235</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244</v>
      </c>
      <c r="F520" s="343"/>
      <c r="G520" s="344" t="s">
        <v>241</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242</v>
      </c>
      <c r="AF520" s="337"/>
      <c r="AG520" s="337"/>
      <c r="AH520" s="338"/>
      <c r="AI520" s="339" t="s">
        <v>410</v>
      </c>
      <c r="AJ520" s="339"/>
      <c r="AK520" s="339"/>
      <c r="AL520" s="158"/>
      <c r="AM520" s="339" t="s">
        <v>423</v>
      </c>
      <c r="AN520" s="339"/>
      <c r="AO520" s="339"/>
      <c r="AP520" s="158"/>
      <c r="AQ520" s="158" t="s">
        <v>234</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235</v>
      </c>
      <c r="AH521" s="133"/>
      <c r="AI521" s="155"/>
      <c r="AJ521" s="155"/>
      <c r="AK521" s="155"/>
      <c r="AL521" s="153"/>
      <c r="AM521" s="155"/>
      <c r="AN521" s="155"/>
      <c r="AO521" s="155"/>
      <c r="AP521" s="153"/>
      <c r="AQ521" s="590"/>
      <c r="AR521" s="199"/>
      <c r="AS521" s="132" t="s">
        <v>235</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244</v>
      </c>
      <c r="F525" s="343"/>
      <c r="G525" s="344" t="s">
        <v>241</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242</v>
      </c>
      <c r="AF525" s="337"/>
      <c r="AG525" s="337"/>
      <c r="AH525" s="338"/>
      <c r="AI525" s="339" t="s">
        <v>410</v>
      </c>
      <c r="AJ525" s="339"/>
      <c r="AK525" s="339"/>
      <c r="AL525" s="158"/>
      <c r="AM525" s="339" t="s">
        <v>423</v>
      </c>
      <c r="AN525" s="339"/>
      <c r="AO525" s="339"/>
      <c r="AP525" s="158"/>
      <c r="AQ525" s="158" t="s">
        <v>234</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235</v>
      </c>
      <c r="AH526" s="133"/>
      <c r="AI526" s="155"/>
      <c r="AJ526" s="155"/>
      <c r="AK526" s="155"/>
      <c r="AL526" s="153"/>
      <c r="AM526" s="155"/>
      <c r="AN526" s="155"/>
      <c r="AO526" s="155"/>
      <c r="AP526" s="153"/>
      <c r="AQ526" s="590"/>
      <c r="AR526" s="199"/>
      <c r="AS526" s="132" t="s">
        <v>235</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244</v>
      </c>
      <c r="F530" s="343"/>
      <c r="G530" s="344" t="s">
        <v>241</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242</v>
      </c>
      <c r="AF530" s="337"/>
      <c r="AG530" s="337"/>
      <c r="AH530" s="338"/>
      <c r="AI530" s="339" t="s">
        <v>410</v>
      </c>
      <c r="AJ530" s="339"/>
      <c r="AK530" s="339"/>
      <c r="AL530" s="158"/>
      <c r="AM530" s="339" t="s">
        <v>423</v>
      </c>
      <c r="AN530" s="339"/>
      <c r="AO530" s="339"/>
      <c r="AP530" s="158"/>
      <c r="AQ530" s="158" t="s">
        <v>234</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235</v>
      </c>
      <c r="AH531" s="133"/>
      <c r="AI531" s="155"/>
      <c r="AJ531" s="155"/>
      <c r="AK531" s="155"/>
      <c r="AL531" s="153"/>
      <c r="AM531" s="155"/>
      <c r="AN531" s="155"/>
      <c r="AO531" s="155"/>
      <c r="AP531" s="153"/>
      <c r="AQ531" s="590"/>
      <c r="AR531" s="199"/>
      <c r="AS531" s="132" t="s">
        <v>235</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407</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402</v>
      </c>
      <c r="F538" s="174"/>
      <c r="G538" s="901" t="s">
        <v>254</v>
      </c>
      <c r="H538" s="122"/>
      <c r="I538" s="122"/>
      <c r="J538" s="902"/>
      <c r="K538" s="903"/>
      <c r="L538" s="903"/>
      <c r="M538" s="903"/>
      <c r="N538" s="903"/>
      <c r="O538" s="903"/>
      <c r="P538" s="903"/>
      <c r="Q538" s="903"/>
      <c r="R538" s="903"/>
      <c r="S538" s="903"/>
      <c r="T538" s="904"/>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5"/>
    </row>
    <row r="539" spans="1:50" ht="18.75" hidden="1" customHeight="1" x14ac:dyDescent="0.15">
      <c r="A539" s="188"/>
      <c r="B539" s="185"/>
      <c r="C539" s="179"/>
      <c r="D539" s="185"/>
      <c r="E539" s="342" t="s">
        <v>243</v>
      </c>
      <c r="F539" s="343"/>
      <c r="G539" s="344" t="s">
        <v>240</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242</v>
      </c>
      <c r="AF539" s="337"/>
      <c r="AG539" s="337"/>
      <c r="AH539" s="338"/>
      <c r="AI539" s="339" t="s">
        <v>410</v>
      </c>
      <c r="AJ539" s="339"/>
      <c r="AK539" s="339"/>
      <c r="AL539" s="158"/>
      <c r="AM539" s="339" t="s">
        <v>423</v>
      </c>
      <c r="AN539" s="339"/>
      <c r="AO539" s="339"/>
      <c r="AP539" s="158"/>
      <c r="AQ539" s="158" t="s">
        <v>234</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235</v>
      </c>
      <c r="AH540" s="133"/>
      <c r="AI540" s="155"/>
      <c r="AJ540" s="155"/>
      <c r="AK540" s="155"/>
      <c r="AL540" s="153"/>
      <c r="AM540" s="155"/>
      <c r="AN540" s="155"/>
      <c r="AO540" s="155"/>
      <c r="AP540" s="153"/>
      <c r="AQ540" s="590"/>
      <c r="AR540" s="199"/>
      <c r="AS540" s="132" t="s">
        <v>235</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243</v>
      </c>
      <c r="F544" s="343"/>
      <c r="G544" s="344" t="s">
        <v>240</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242</v>
      </c>
      <c r="AF544" s="337"/>
      <c r="AG544" s="337"/>
      <c r="AH544" s="338"/>
      <c r="AI544" s="339" t="s">
        <v>410</v>
      </c>
      <c r="AJ544" s="339"/>
      <c r="AK544" s="339"/>
      <c r="AL544" s="158"/>
      <c r="AM544" s="339" t="s">
        <v>423</v>
      </c>
      <c r="AN544" s="339"/>
      <c r="AO544" s="339"/>
      <c r="AP544" s="158"/>
      <c r="AQ544" s="158" t="s">
        <v>234</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235</v>
      </c>
      <c r="AH545" s="133"/>
      <c r="AI545" s="155"/>
      <c r="AJ545" s="155"/>
      <c r="AK545" s="155"/>
      <c r="AL545" s="153"/>
      <c r="AM545" s="155"/>
      <c r="AN545" s="155"/>
      <c r="AO545" s="155"/>
      <c r="AP545" s="153"/>
      <c r="AQ545" s="590"/>
      <c r="AR545" s="199"/>
      <c r="AS545" s="132" t="s">
        <v>235</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243</v>
      </c>
      <c r="F549" s="343"/>
      <c r="G549" s="344" t="s">
        <v>240</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242</v>
      </c>
      <c r="AF549" s="337"/>
      <c r="AG549" s="337"/>
      <c r="AH549" s="338"/>
      <c r="AI549" s="339" t="s">
        <v>410</v>
      </c>
      <c r="AJ549" s="339"/>
      <c r="AK549" s="339"/>
      <c r="AL549" s="158"/>
      <c r="AM549" s="339" t="s">
        <v>423</v>
      </c>
      <c r="AN549" s="339"/>
      <c r="AO549" s="339"/>
      <c r="AP549" s="158"/>
      <c r="AQ549" s="158" t="s">
        <v>234</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235</v>
      </c>
      <c r="AH550" s="133"/>
      <c r="AI550" s="155"/>
      <c r="AJ550" s="155"/>
      <c r="AK550" s="155"/>
      <c r="AL550" s="153"/>
      <c r="AM550" s="155"/>
      <c r="AN550" s="155"/>
      <c r="AO550" s="155"/>
      <c r="AP550" s="153"/>
      <c r="AQ550" s="590"/>
      <c r="AR550" s="199"/>
      <c r="AS550" s="132" t="s">
        <v>235</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243</v>
      </c>
      <c r="F554" s="343"/>
      <c r="G554" s="344" t="s">
        <v>240</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242</v>
      </c>
      <c r="AF554" s="337"/>
      <c r="AG554" s="337"/>
      <c r="AH554" s="338"/>
      <c r="AI554" s="339" t="s">
        <v>410</v>
      </c>
      <c r="AJ554" s="339"/>
      <c r="AK554" s="339"/>
      <c r="AL554" s="158"/>
      <c r="AM554" s="339" t="s">
        <v>423</v>
      </c>
      <c r="AN554" s="339"/>
      <c r="AO554" s="339"/>
      <c r="AP554" s="158"/>
      <c r="AQ554" s="158" t="s">
        <v>234</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235</v>
      </c>
      <c r="AH555" s="133"/>
      <c r="AI555" s="155"/>
      <c r="AJ555" s="155"/>
      <c r="AK555" s="155"/>
      <c r="AL555" s="153"/>
      <c r="AM555" s="155"/>
      <c r="AN555" s="155"/>
      <c r="AO555" s="155"/>
      <c r="AP555" s="153"/>
      <c r="AQ555" s="590"/>
      <c r="AR555" s="199"/>
      <c r="AS555" s="132" t="s">
        <v>235</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243</v>
      </c>
      <c r="F559" s="343"/>
      <c r="G559" s="344" t="s">
        <v>240</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242</v>
      </c>
      <c r="AF559" s="337"/>
      <c r="AG559" s="337"/>
      <c r="AH559" s="338"/>
      <c r="AI559" s="339" t="s">
        <v>410</v>
      </c>
      <c r="AJ559" s="339"/>
      <c r="AK559" s="339"/>
      <c r="AL559" s="158"/>
      <c r="AM559" s="339" t="s">
        <v>423</v>
      </c>
      <c r="AN559" s="339"/>
      <c r="AO559" s="339"/>
      <c r="AP559" s="158"/>
      <c r="AQ559" s="158" t="s">
        <v>234</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235</v>
      </c>
      <c r="AH560" s="133"/>
      <c r="AI560" s="155"/>
      <c r="AJ560" s="155"/>
      <c r="AK560" s="155"/>
      <c r="AL560" s="153"/>
      <c r="AM560" s="155"/>
      <c r="AN560" s="155"/>
      <c r="AO560" s="155"/>
      <c r="AP560" s="153"/>
      <c r="AQ560" s="590"/>
      <c r="AR560" s="199"/>
      <c r="AS560" s="132" t="s">
        <v>235</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244</v>
      </c>
      <c r="F564" s="343"/>
      <c r="G564" s="344" t="s">
        <v>241</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242</v>
      </c>
      <c r="AF564" s="337"/>
      <c r="AG564" s="337"/>
      <c r="AH564" s="338"/>
      <c r="AI564" s="339" t="s">
        <v>410</v>
      </c>
      <c r="AJ564" s="339"/>
      <c r="AK564" s="339"/>
      <c r="AL564" s="158"/>
      <c r="AM564" s="339" t="s">
        <v>423</v>
      </c>
      <c r="AN564" s="339"/>
      <c r="AO564" s="339"/>
      <c r="AP564" s="158"/>
      <c r="AQ564" s="158" t="s">
        <v>234</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235</v>
      </c>
      <c r="AH565" s="133"/>
      <c r="AI565" s="155"/>
      <c r="AJ565" s="155"/>
      <c r="AK565" s="155"/>
      <c r="AL565" s="153"/>
      <c r="AM565" s="155"/>
      <c r="AN565" s="155"/>
      <c r="AO565" s="155"/>
      <c r="AP565" s="153"/>
      <c r="AQ565" s="590"/>
      <c r="AR565" s="199"/>
      <c r="AS565" s="132" t="s">
        <v>235</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244</v>
      </c>
      <c r="F569" s="343"/>
      <c r="G569" s="344" t="s">
        <v>241</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242</v>
      </c>
      <c r="AF569" s="337"/>
      <c r="AG569" s="337"/>
      <c r="AH569" s="338"/>
      <c r="AI569" s="339" t="s">
        <v>410</v>
      </c>
      <c r="AJ569" s="339"/>
      <c r="AK569" s="339"/>
      <c r="AL569" s="158"/>
      <c r="AM569" s="339" t="s">
        <v>423</v>
      </c>
      <c r="AN569" s="339"/>
      <c r="AO569" s="339"/>
      <c r="AP569" s="158"/>
      <c r="AQ569" s="158" t="s">
        <v>234</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235</v>
      </c>
      <c r="AH570" s="133"/>
      <c r="AI570" s="155"/>
      <c r="AJ570" s="155"/>
      <c r="AK570" s="155"/>
      <c r="AL570" s="153"/>
      <c r="AM570" s="155"/>
      <c r="AN570" s="155"/>
      <c r="AO570" s="155"/>
      <c r="AP570" s="153"/>
      <c r="AQ570" s="590"/>
      <c r="AR570" s="199"/>
      <c r="AS570" s="132" t="s">
        <v>235</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244</v>
      </c>
      <c r="F574" s="343"/>
      <c r="G574" s="344" t="s">
        <v>241</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242</v>
      </c>
      <c r="AF574" s="337"/>
      <c r="AG574" s="337"/>
      <c r="AH574" s="338"/>
      <c r="AI574" s="339" t="s">
        <v>410</v>
      </c>
      <c r="AJ574" s="339"/>
      <c r="AK574" s="339"/>
      <c r="AL574" s="158"/>
      <c r="AM574" s="339" t="s">
        <v>423</v>
      </c>
      <c r="AN574" s="339"/>
      <c r="AO574" s="339"/>
      <c r="AP574" s="158"/>
      <c r="AQ574" s="158" t="s">
        <v>234</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235</v>
      </c>
      <c r="AH575" s="133"/>
      <c r="AI575" s="155"/>
      <c r="AJ575" s="155"/>
      <c r="AK575" s="155"/>
      <c r="AL575" s="153"/>
      <c r="AM575" s="155"/>
      <c r="AN575" s="155"/>
      <c r="AO575" s="155"/>
      <c r="AP575" s="153"/>
      <c r="AQ575" s="590"/>
      <c r="AR575" s="199"/>
      <c r="AS575" s="132" t="s">
        <v>235</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244</v>
      </c>
      <c r="F579" s="343"/>
      <c r="G579" s="344" t="s">
        <v>241</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242</v>
      </c>
      <c r="AF579" s="337"/>
      <c r="AG579" s="337"/>
      <c r="AH579" s="338"/>
      <c r="AI579" s="339" t="s">
        <v>410</v>
      </c>
      <c r="AJ579" s="339"/>
      <c r="AK579" s="339"/>
      <c r="AL579" s="158"/>
      <c r="AM579" s="339" t="s">
        <v>423</v>
      </c>
      <c r="AN579" s="339"/>
      <c r="AO579" s="339"/>
      <c r="AP579" s="158"/>
      <c r="AQ579" s="158" t="s">
        <v>234</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235</v>
      </c>
      <c r="AH580" s="133"/>
      <c r="AI580" s="155"/>
      <c r="AJ580" s="155"/>
      <c r="AK580" s="155"/>
      <c r="AL580" s="153"/>
      <c r="AM580" s="155"/>
      <c r="AN580" s="155"/>
      <c r="AO580" s="155"/>
      <c r="AP580" s="153"/>
      <c r="AQ580" s="590"/>
      <c r="AR580" s="199"/>
      <c r="AS580" s="132" t="s">
        <v>235</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244</v>
      </c>
      <c r="F584" s="343"/>
      <c r="G584" s="344" t="s">
        <v>241</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242</v>
      </c>
      <c r="AF584" s="337"/>
      <c r="AG584" s="337"/>
      <c r="AH584" s="338"/>
      <c r="AI584" s="339" t="s">
        <v>410</v>
      </c>
      <c r="AJ584" s="339"/>
      <c r="AK584" s="339"/>
      <c r="AL584" s="158"/>
      <c r="AM584" s="339" t="s">
        <v>423</v>
      </c>
      <c r="AN584" s="339"/>
      <c r="AO584" s="339"/>
      <c r="AP584" s="158"/>
      <c r="AQ584" s="158" t="s">
        <v>234</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235</v>
      </c>
      <c r="AH585" s="133"/>
      <c r="AI585" s="155"/>
      <c r="AJ585" s="155"/>
      <c r="AK585" s="155"/>
      <c r="AL585" s="153"/>
      <c r="AM585" s="155"/>
      <c r="AN585" s="155"/>
      <c r="AO585" s="155"/>
      <c r="AP585" s="153"/>
      <c r="AQ585" s="590"/>
      <c r="AR585" s="199"/>
      <c r="AS585" s="132" t="s">
        <v>235</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407</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401</v>
      </c>
      <c r="F592" s="174"/>
      <c r="G592" s="901" t="s">
        <v>254</v>
      </c>
      <c r="H592" s="122"/>
      <c r="I592" s="122"/>
      <c r="J592" s="902"/>
      <c r="K592" s="903"/>
      <c r="L592" s="903"/>
      <c r="M592" s="903"/>
      <c r="N592" s="903"/>
      <c r="O592" s="903"/>
      <c r="P592" s="903"/>
      <c r="Q592" s="903"/>
      <c r="R592" s="903"/>
      <c r="S592" s="903"/>
      <c r="T592" s="904"/>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5"/>
    </row>
    <row r="593" spans="1:50" ht="18.75" hidden="1" customHeight="1" x14ac:dyDescent="0.15">
      <c r="A593" s="188"/>
      <c r="B593" s="185"/>
      <c r="C593" s="179"/>
      <c r="D593" s="185"/>
      <c r="E593" s="342" t="s">
        <v>243</v>
      </c>
      <c r="F593" s="343"/>
      <c r="G593" s="344" t="s">
        <v>240</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242</v>
      </c>
      <c r="AF593" s="337"/>
      <c r="AG593" s="337"/>
      <c r="AH593" s="338"/>
      <c r="AI593" s="339" t="s">
        <v>410</v>
      </c>
      <c r="AJ593" s="339"/>
      <c r="AK593" s="339"/>
      <c r="AL593" s="158"/>
      <c r="AM593" s="339" t="s">
        <v>423</v>
      </c>
      <c r="AN593" s="339"/>
      <c r="AO593" s="339"/>
      <c r="AP593" s="158"/>
      <c r="AQ593" s="158" t="s">
        <v>234</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235</v>
      </c>
      <c r="AH594" s="133"/>
      <c r="AI594" s="155"/>
      <c r="AJ594" s="155"/>
      <c r="AK594" s="155"/>
      <c r="AL594" s="153"/>
      <c r="AM594" s="155"/>
      <c r="AN594" s="155"/>
      <c r="AO594" s="155"/>
      <c r="AP594" s="153"/>
      <c r="AQ594" s="590"/>
      <c r="AR594" s="199"/>
      <c r="AS594" s="132" t="s">
        <v>235</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243</v>
      </c>
      <c r="F598" s="343"/>
      <c r="G598" s="344" t="s">
        <v>240</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242</v>
      </c>
      <c r="AF598" s="337"/>
      <c r="AG598" s="337"/>
      <c r="AH598" s="338"/>
      <c r="AI598" s="339" t="s">
        <v>410</v>
      </c>
      <c r="AJ598" s="339"/>
      <c r="AK598" s="339"/>
      <c r="AL598" s="158"/>
      <c r="AM598" s="339" t="s">
        <v>423</v>
      </c>
      <c r="AN598" s="339"/>
      <c r="AO598" s="339"/>
      <c r="AP598" s="158"/>
      <c r="AQ598" s="158" t="s">
        <v>234</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235</v>
      </c>
      <c r="AH599" s="133"/>
      <c r="AI599" s="155"/>
      <c r="AJ599" s="155"/>
      <c r="AK599" s="155"/>
      <c r="AL599" s="153"/>
      <c r="AM599" s="155"/>
      <c r="AN599" s="155"/>
      <c r="AO599" s="155"/>
      <c r="AP599" s="153"/>
      <c r="AQ599" s="590"/>
      <c r="AR599" s="199"/>
      <c r="AS599" s="132" t="s">
        <v>235</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243</v>
      </c>
      <c r="F603" s="343"/>
      <c r="G603" s="344" t="s">
        <v>240</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242</v>
      </c>
      <c r="AF603" s="337"/>
      <c r="AG603" s="337"/>
      <c r="AH603" s="338"/>
      <c r="AI603" s="339" t="s">
        <v>410</v>
      </c>
      <c r="AJ603" s="339"/>
      <c r="AK603" s="339"/>
      <c r="AL603" s="158"/>
      <c r="AM603" s="339" t="s">
        <v>423</v>
      </c>
      <c r="AN603" s="339"/>
      <c r="AO603" s="339"/>
      <c r="AP603" s="158"/>
      <c r="AQ603" s="158" t="s">
        <v>234</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235</v>
      </c>
      <c r="AH604" s="133"/>
      <c r="AI604" s="155"/>
      <c r="AJ604" s="155"/>
      <c r="AK604" s="155"/>
      <c r="AL604" s="153"/>
      <c r="AM604" s="155"/>
      <c r="AN604" s="155"/>
      <c r="AO604" s="155"/>
      <c r="AP604" s="153"/>
      <c r="AQ604" s="590"/>
      <c r="AR604" s="199"/>
      <c r="AS604" s="132" t="s">
        <v>235</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243</v>
      </c>
      <c r="F608" s="343"/>
      <c r="G608" s="344" t="s">
        <v>240</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242</v>
      </c>
      <c r="AF608" s="337"/>
      <c r="AG608" s="337"/>
      <c r="AH608" s="338"/>
      <c r="AI608" s="339" t="s">
        <v>410</v>
      </c>
      <c r="AJ608" s="339"/>
      <c r="AK608" s="339"/>
      <c r="AL608" s="158"/>
      <c r="AM608" s="339" t="s">
        <v>423</v>
      </c>
      <c r="AN608" s="339"/>
      <c r="AO608" s="339"/>
      <c r="AP608" s="158"/>
      <c r="AQ608" s="158" t="s">
        <v>234</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235</v>
      </c>
      <c r="AH609" s="133"/>
      <c r="AI609" s="155"/>
      <c r="AJ609" s="155"/>
      <c r="AK609" s="155"/>
      <c r="AL609" s="153"/>
      <c r="AM609" s="155"/>
      <c r="AN609" s="155"/>
      <c r="AO609" s="155"/>
      <c r="AP609" s="153"/>
      <c r="AQ609" s="590"/>
      <c r="AR609" s="199"/>
      <c r="AS609" s="132" t="s">
        <v>235</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243</v>
      </c>
      <c r="F613" s="343"/>
      <c r="G613" s="344" t="s">
        <v>240</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242</v>
      </c>
      <c r="AF613" s="337"/>
      <c r="AG613" s="337"/>
      <c r="AH613" s="338"/>
      <c r="AI613" s="339" t="s">
        <v>410</v>
      </c>
      <c r="AJ613" s="339"/>
      <c r="AK613" s="339"/>
      <c r="AL613" s="158"/>
      <c r="AM613" s="339" t="s">
        <v>423</v>
      </c>
      <c r="AN613" s="339"/>
      <c r="AO613" s="339"/>
      <c r="AP613" s="158"/>
      <c r="AQ613" s="158" t="s">
        <v>234</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235</v>
      </c>
      <c r="AH614" s="133"/>
      <c r="AI614" s="155"/>
      <c r="AJ614" s="155"/>
      <c r="AK614" s="155"/>
      <c r="AL614" s="153"/>
      <c r="AM614" s="155"/>
      <c r="AN614" s="155"/>
      <c r="AO614" s="155"/>
      <c r="AP614" s="153"/>
      <c r="AQ614" s="590"/>
      <c r="AR614" s="199"/>
      <c r="AS614" s="132" t="s">
        <v>235</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244</v>
      </c>
      <c r="F618" s="343"/>
      <c r="G618" s="344" t="s">
        <v>241</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242</v>
      </c>
      <c r="AF618" s="337"/>
      <c r="AG618" s="337"/>
      <c r="AH618" s="338"/>
      <c r="AI618" s="339" t="s">
        <v>410</v>
      </c>
      <c r="AJ618" s="339"/>
      <c r="AK618" s="339"/>
      <c r="AL618" s="158"/>
      <c r="AM618" s="339" t="s">
        <v>423</v>
      </c>
      <c r="AN618" s="339"/>
      <c r="AO618" s="339"/>
      <c r="AP618" s="158"/>
      <c r="AQ618" s="158" t="s">
        <v>234</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235</v>
      </c>
      <c r="AH619" s="133"/>
      <c r="AI619" s="155"/>
      <c r="AJ619" s="155"/>
      <c r="AK619" s="155"/>
      <c r="AL619" s="153"/>
      <c r="AM619" s="155"/>
      <c r="AN619" s="155"/>
      <c r="AO619" s="155"/>
      <c r="AP619" s="153"/>
      <c r="AQ619" s="590"/>
      <c r="AR619" s="199"/>
      <c r="AS619" s="132" t="s">
        <v>235</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244</v>
      </c>
      <c r="F623" s="343"/>
      <c r="G623" s="344" t="s">
        <v>241</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242</v>
      </c>
      <c r="AF623" s="337"/>
      <c r="AG623" s="337"/>
      <c r="AH623" s="338"/>
      <c r="AI623" s="339" t="s">
        <v>410</v>
      </c>
      <c r="AJ623" s="339"/>
      <c r="AK623" s="339"/>
      <c r="AL623" s="158"/>
      <c r="AM623" s="339" t="s">
        <v>423</v>
      </c>
      <c r="AN623" s="339"/>
      <c r="AO623" s="339"/>
      <c r="AP623" s="158"/>
      <c r="AQ623" s="158" t="s">
        <v>234</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235</v>
      </c>
      <c r="AH624" s="133"/>
      <c r="AI624" s="155"/>
      <c r="AJ624" s="155"/>
      <c r="AK624" s="155"/>
      <c r="AL624" s="153"/>
      <c r="AM624" s="155"/>
      <c r="AN624" s="155"/>
      <c r="AO624" s="155"/>
      <c r="AP624" s="153"/>
      <c r="AQ624" s="590"/>
      <c r="AR624" s="199"/>
      <c r="AS624" s="132" t="s">
        <v>235</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244</v>
      </c>
      <c r="F628" s="343"/>
      <c r="G628" s="344" t="s">
        <v>241</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242</v>
      </c>
      <c r="AF628" s="337"/>
      <c r="AG628" s="337"/>
      <c r="AH628" s="338"/>
      <c r="AI628" s="339" t="s">
        <v>410</v>
      </c>
      <c r="AJ628" s="339"/>
      <c r="AK628" s="339"/>
      <c r="AL628" s="158"/>
      <c r="AM628" s="339" t="s">
        <v>423</v>
      </c>
      <c r="AN628" s="339"/>
      <c r="AO628" s="339"/>
      <c r="AP628" s="158"/>
      <c r="AQ628" s="158" t="s">
        <v>234</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235</v>
      </c>
      <c r="AH629" s="133"/>
      <c r="AI629" s="155"/>
      <c r="AJ629" s="155"/>
      <c r="AK629" s="155"/>
      <c r="AL629" s="153"/>
      <c r="AM629" s="155"/>
      <c r="AN629" s="155"/>
      <c r="AO629" s="155"/>
      <c r="AP629" s="153"/>
      <c r="AQ629" s="590"/>
      <c r="AR629" s="199"/>
      <c r="AS629" s="132" t="s">
        <v>235</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244</v>
      </c>
      <c r="F633" s="343"/>
      <c r="G633" s="344" t="s">
        <v>241</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242</v>
      </c>
      <c r="AF633" s="337"/>
      <c r="AG633" s="337"/>
      <c r="AH633" s="338"/>
      <c r="AI633" s="339" t="s">
        <v>410</v>
      </c>
      <c r="AJ633" s="339"/>
      <c r="AK633" s="339"/>
      <c r="AL633" s="158"/>
      <c r="AM633" s="339" t="s">
        <v>423</v>
      </c>
      <c r="AN633" s="339"/>
      <c r="AO633" s="339"/>
      <c r="AP633" s="158"/>
      <c r="AQ633" s="158" t="s">
        <v>234</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235</v>
      </c>
      <c r="AH634" s="133"/>
      <c r="AI634" s="155"/>
      <c r="AJ634" s="155"/>
      <c r="AK634" s="155"/>
      <c r="AL634" s="153"/>
      <c r="AM634" s="155"/>
      <c r="AN634" s="155"/>
      <c r="AO634" s="155"/>
      <c r="AP634" s="153"/>
      <c r="AQ634" s="590"/>
      <c r="AR634" s="199"/>
      <c r="AS634" s="132" t="s">
        <v>235</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244</v>
      </c>
      <c r="F638" s="343"/>
      <c r="G638" s="344" t="s">
        <v>241</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242</v>
      </c>
      <c r="AF638" s="337"/>
      <c r="AG638" s="337"/>
      <c r="AH638" s="338"/>
      <c r="AI638" s="339" t="s">
        <v>410</v>
      </c>
      <c r="AJ638" s="339"/>
      <c r="AK638" s="339"/>
      <c r="AL638" s="158"/>
      <c r="AM638" s="339" t="s">
        <v>423</v>
      </c>
      <c r="AN638" s="339"/>
      <c r="AO638" s="339"/>
      <c r="AP638" s="158"/>
      <c r="AQ638" s="158" t="s">
        <v>234</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235</v>
      </c>
      <c r="AH639" s="133"/>
      <c r="AI639" s="155"/>
      <c r="AJ639" s="155"/>
      <c r="AK639" s="155"/>
      <c r="AL639" s="153"/>
      <c r="AM639" s="155"/>
      <c r="AN639" s="155"/>
      <c r="AO639" s="155"/>
      <c r="AP639" s="153"/>
      <c r="AQ639" s="590"/>
      <c r="AR639" s="199"/>
      <c r="AS639" s="132" t="s">
        <v>235</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407</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402</v>
      </c>
      <c r="F646" s="174"/>
      <c r="G646" s="901" t="s">
        <v>254</v>
      </c>
      <c r="H646" s="122"/>
      <c r="I646" s="122"/>
      <c r="J646" s="902"/>
      <c r="K646" s="903"/>
      <c r="L646" s="903"/>
      <c r="M646" s="903"/>
      <c r="N646" s="903"/>
      <c r="O646" s="903"/>
      <c r="P646" s="903"/>
      <c r="Q646" s="903"/>
      <c r="R646" s="903"/>
      <c r="S646" s="903"/>
      <c r="T646" s="904"/>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5"/>
    </row>
    <row r="647" spans="1:50" ht="18.75" hidden="1" customHeight="1" x14ac:dyDescent="0.15">
      <c r="A647" s="188"/>
      <c r="B647" s="185"/>
      <c r="C647" s="179"/>
      <c r="D647" s="185"/>
      <c r="E647" s="342" t="s">
        <v>243</v>
      </c>
      <c r="F647" s="343"/>
      <c r="G647" s="344" t="s">
        <v>240</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242</v>
      </c>
      <c r="AF647" s="337"/>
      <c r="AG647" s="337"/>
      <c r="AH647" s="338"/>
      <c r="AI647" s="339" t="s">
        <v>410</v>
      </c>
      <c r="AJ647" s="339"/>
      <c r="AK647" s="339"/>
      <c r="AL647" s="158"/>
      <c r="AM647" s="339" t="s">
        <v>423</v>
      </c>
      <c r="AN647" s="339"/>
      <c r="AO647" s="339"/>
      <c r="AP647" s="158"/>
      <c r="AQ647" s="158" t="s">
        <v>234</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235</v>
      </c>
      <c r="AH648" s="133"/>
      <c r="AI648" s="155"/>
      <c r="AJ648" s="155"/>
      <c r="AK648" s="155"/>
      <c r="AL648" s="153"/>
      <c r="AM648" s="155"/>
      <c r="AN648" s="155"/>
      <c r="AO648" s="155"/>
      <c r="AP648" s="153"/>
      <c r="AQ648" s="590"/>
      <c r="AR648" s="199"/>
      <c r="AS648" s="132" t="s">
        <v>235</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243</v>
      </c>
      <c r="F652" s="343"/>
      <c r="G652" s="344" t="s">
        <v>240</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242</v>
      </c>
      <c r="AF652" s="337"/>
      <c r="AG652" s="337"/>
      <c r="AH652" s="338"/>
      <c r="AI652" s="339" t="s">
        <v>410</v>
      </c>
      <c r="AJ652" s="339"/>
      <c r="AK652" s="339"/>
      <c r="AL652" s="158"/>
      <c r="AM652" s="339" t="s">
        <v>423</v>
      </c>
      <c r="AN652" s="339"/>
      <c r="AO652" s="339"/>
      <c r="AP652" s="158"/>
      <c r="AQ652" s="158" t="s">
        <v>234</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235</v>
      </c>
      <c r="AH653" s="133"/>
      <c r="AI653" s="155"/>
      <c r="AJ653" s="155"/>
      <c r="AK653" s="155"/>
      <c r="AL653" s="153"/>
      <c r="AM653" s="155"/>
      <c r="AN653" s="155"/>
      <c r="AO653" s="155"/>
      <c r="AP653" s="153"/>
      <c r="AQ653" s="590"/>
      <c r="AR653" s="199"/>
      <c r="AS653" s="132" t="s">
        <v>235</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243</v>
      </c>
      <c r="F657" s="343"/>
      <c r="G657" s="344" t="s">
        <v>240</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242</v>
      </c>
      <c r="AF657" s="337"/>
      <c r="AG657" s="337"/>
      <c r="AH657" s="338"/>
      <c r="AI657" s="339" t="s">
        <v>410</v>
      </c>
      <c r="AJ657" s="339"/>
      <c r="AK657" s="339"/>
      <c r="AL657" s="158"/>
      <c r="AM657" s="339" t="s">
        <v>423</v>
      </c>
      <c r="AN657" s="339"/>
      <c r="AO657" s="339"/>
      <c r="AP657" s="158"/>
      <c r="AQ657" s="158" t="s">
        <v>234</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235</v>
      </c>
      <c r="AH658" s="133"/>
      <c r="AI658" s="155"/>
      <c r="AJ658" s="155"/>
      <c r="AK658" s="155"/>
      <c r="AL658" s="153"/>
      <c r="AM658" s="155"/>
      <c r="AN658" s="155"/>
      <c r="AO658" s="155"/>
      <c r="AP658" s="153"/>
      <c r="AQ658" s="590"/>
      <c r="AR658" s="199"/>
      <c r="AS658" s="132" t="s">
        <v>235</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243</v>
      </c>
      <c r="F662" s="343"/>
      <c r="G662" s="344" t="s">
        <v>240</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242</v>
      </c>
      <c r="AF662" s="337"/>
      <c r="AG662" s="337"/>
      <c r="AH662" s="338"/>
      <c r="AI662" s="339" t="s">
        <v>410</v>
      </c>
      <c r="AJ662" s="339"/>
      <c r="AK662" s="339"/>
      <c r="AL662" s="158"/>
      <c r="AM662" s="339" t="s">
        <v>423</v>
      </c>
      <c r="AN662" s="339"/>
      <c r="AO662" s="339"/>
      <c r="AP662" s="158"/>
      <c r="AQ662" s="158" t="s">
        <v>234</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235</v>
      </c>
      <c r="AH663" s="133"/>
      <c r="AI663" s="155"/>
      <c r="AJ663" s="155"/>
      <c r="AK663" s="155"/>
      <c r="AL663" s="153"/>
      <c r="AM663" s="155"/>
      <c r="AN663" s="155"/>
      <c r="AO663" s="155"/>
      <c r="AP663" s="153"/>
      <c r="AQ663" s="590"/>
      <c r="AR663" s="199"/>
      <c r="AS663" s="132" t="s">
        <v>235</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243</v>
      </c>
      <c r="F667" s="343"/>
      <c r="G667" s="344" t="s">
        <v>240</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242</v>
      </c>
      <c r="AF667" s="337"/>
      <c r="AG667" s="337"/>
      <c r="AH667" s="338"/>
      <c r="AI667" s="339" t="s">
        <v>410</v>
      </c>
      <c r="AJ667" s="339"/>
      <c r="AK667" s="339"/>
      <c r="AL667" s="158"/>
      <c r="AM667" s="339" t="s">
        <v>423</v>
      </c>
      <c r="AN667" s="339"/>
      <c r="AO667" s="339"/>
      <c r="AP667" s="158"/>
      <c r="AQ667" s="158" t="s">
        <v>234</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235</v>
      </c>
      <c r="AH668" s="133"/>
      <c r="AI668" s="155"/>
      <c r="AJ668" s="155"/>
      <c r="AK668" s="155"/>
      <c r="AL668" s="153"/>
      <c r="AM668" s="155"/>
      <c r="AN668" s="155"/>
      <c r="AO668" s="155"/>
      <c r="AP668" s="153"/>
      <c r="AQ668" s="590"/>
      <c r="AR668" s="199"/>
      <c r="AS668" s="132" t="s">
        <v>235</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244</v>
      </c>
      <c r="F672" s="343"/>
      <c r="G672" s="344" t="s">
        <v>241</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242</v>
      </c>
      <c r="AF672" s="337"/>
      <c r="AG672" s="337"/>
      <c r="AH672" s="338"/>
      <c r="AI672" s="339" t="s">
        <v>410</v>
      </c>
      <c r="AJ672" s="339"/>
      <c r="AK672" s="339"/>
      <c r="AL672" s="158"/>
      <c r="AM672" s="339" t="s">
        <v>423</v>
      </c>
      <c r="AN672" s="339"/>
      <c r="AO672" s="339"/>
      <c r="AP672" s="158"/>
      <c r="AQ672" s="158" t="s">
        <v>234</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235</v>
      </c>
      <c r="AH673" s="133"/>
      <c r="AI673" s="155"/>
      <c r="AJ673" s="155"/>
      <c r="AK673" s="155"/>
      <c r="AL673" s="153"/>
      <c r="AM673" s="155"/>
      <c r="AN673" s="155"/>
      <c r="AO673" s="155"/>
      <c r="AP673" s="153"/>
      <c r="AQ673" s="590"/>
      <c r="AR673" s="199"/>
      <c r="AS673" s="132" t="s">
        <v>235</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244</v>
      </c>
      <c r="F677" s="343"/>
      <c r="G677" s="344" t="s">
        <v>241</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242</v>
      </c>
      <c r="AF677" s="337"/>
      <c r="AG677" s="337"/>
      <c r="AH677" s="338"/>
      <c r="AI677" s="339" t="s">
        <v>410</v>
      </c>
      <c r="AJ677" s="339"/>
      <c r="AK677" s="339"/>
      <c r="AL677" s="158"/>
      <c r="AM677" s="339" t="s">
        <v>423</v>
      </c>
      <c r="AN677" s="339"/>
      <c r="AO677" s="339"/>
      <c r="AP677" s="158"/>
      <c r="AQ677" s="158" t="s">
        <v>234</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235</v>
      </c>
      <c r="AH678" s="133"/>
      <c r="AI678" s="155"/>
      <c r="AJ678" s="155"/>
      <c r="AK678" s="155"/>
      <c r="AL678" s="153"/>
      <c r="AM678" s="155"/>
      <c r="AN678" s="155"/>
      <c r="AO678" s="155"/>
      <c r="AP678" s="153"/>
      <c r="AQ678" s="590"/>
      <c r="AR678" s="199"/>
      <c r="AS678" s="132" t="s">
        <v>235</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244</v>
      </c>
      <c r="F682" s="343"/>
      <c r="G682" s="344" t="s">
        <v>241</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242</v>
      </c>
      <c r="AF682" s="337"/>
      <c r="AG682" s="337"/>
      <c r="AH682" s="338"/>
      <c r="AI682" s="339" t="s">
        <v>410</v>
      </c>
      <c r="AJ682" s="339"/>
      <c r="AK682" s="339"/>
      <c r="AL682" s="158"/>
      <c r="AM682" s="339" t="s">
        <v>423</v>
      </c>
      <c r="AN682" s="339"/>
      <c r="AO682" s="339"/>
      <c r="AP682" s="158"/>
      <c r="AQ682" s="158" t="s">
        <v>234</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235</v>
      </c>
      <c r="AH683" s="133"/>
      <c r="AI683" s="155"/>
      <c r="AJ683" s="155"/>
      <c r="AK683" s="155"/>
      <c r="AL683" s="153"/>
      <c r="AM683" s="155"/>
      <c r="AN683" s="155"/>
      <c r="AO683" s="155"/>
      <c r="AP683" s="153"/>
      <c r="AQ683" s="590"/>
      <c r="AR683" s="199"/>
      <c r="AS683" s="132" t="s">
        <v>235</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244</v>
      </c>
      <c r="F687" s="343"/>
      <c r="G687" s="344" t="s">
        <v>241</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242</v>
      </c>
      <c r="AF687" s="337"/>
      <c r="AG687" s="337"/>
      <c r="AH687" s="338"/>
      <c r="AI687" s="339" t="s">
        <v>410</v>
      </c>
      <c r="AJ687" s="339"/>
      <c r="AK687" s="339"/>
      <c r="AL687" s="158"/>
      <c r="AM687" s="339" t="s">
        <v>423</v>
      </c>
      <c r="AN687" s="339"/>
      <c r="AO687" s="339"/>
      <c r="AP687" s="158"/>
      <c r="AQ687" s="158" t="s">
        <v>234</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235</v>
      </c>
      <c r="AH688" s="133"/>
      <c r="AI688" s="155"/>
      <c r="AJ688" s="155"/>
      <c r="AK688" s="155"/>
      <c r="AL688" s="153"/>
      <c r="AM688" s="155"/>
      <c r="AN688" s="155"/>
      <c r="AO688" s="155"/>
      <c r="AP688" s="153"/>
      <c r="AQ688" s="590"/>
      <c r="AR688" s="199"/>
      <c r="AS688" s="132" t="s">
        <v>235</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244</v>
      </c>
      <c r="F692" s="343"/>
      <c r="G692" s="344" t="s">
        <v>241</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242</v>
      </c>
      <c r="AF692" s="337"/>
      <c r="AG692" s="337"/>
      <c r="AH692" s="338"/>
      <c r="AI692" s="339" t="s">
        <v>410</v>
      </c>
      <c r="AJ692" s="339"/>
      <c r="AK692" s="339"/>
      <c r="AL692" s="158"/>
      <c r="AM692" s="339" t="s">
        <v>423</v>
      </c>
      <c r="AN692" s="339"/>
      <c r="AO692" s="339"/>
      <c r="AP692" s="158"/>
      <c r="AQ692" s="158" t="s">
        <v>234</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235</v>
      </c>
      <c r="AH693" s="133"/>
      <c r="AI693" s="155"/>
      <c r="AJ693" s="155"/>
      <c r="AK693" s="155"/>
      <c r="AL693" s="153"/>
      <c r="AM693" s="155"/>
      <c r="AN693" s="155"/>
      <c r="AO693" s="155"/>
      <c r="AP693" s="153"/>
      <c r="AQ693" s="590"/>
      <c r="AR693" s="199"/>
      <c r="AS693" s="132" t="s">
        <v>235</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407</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4"/>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09" t="s">
        <v>47</v>
      </c>
      <c r="B700" s="910"/>
      <c r="C700" s="910"/>
      <c r="D700" s="910"/>
      <c r="E700" s="910"/>
      <c r="F700" s="910"/>
      <c r="G700" s="910"/>
      <c r="H700" s="910"/>
      <c r="I700" s="910"/>
      <c r="J700" s="910"/>
      <c r="K700" s="910"/>
      <c r="L700" s="910"/>
      <c r="M700" s="910"/>
      <c r="N700" s="910"/>
      <c r="O700" s="910"/>
      <c r="P700" s="910"/>
      <c r="Q700" s="910"/>
      <c r="R700" s="910"/>
      <c r="S700" s="910"/>
      <c r="T700" s="910"/>
      <c r="U700" s="910"/>
      <c r="V700" s="910"/>
      <c r="W700" s="910"/>
      <c r="X700" s="910"/>
      <c r="Y700" s="910"/>
      <c r="Z700" s="910"/>
      <c r="AA700" s="910"/>
      <c r="AB700" s="910"/>
      <c r="AC700" s="910"/>
      <c r="AD700" s="910"/>
      <c r="AE700" s="910"/>
      <c r="AF700" s="910"/>
      <c r="AG700" s="910"/>
      <c r="AH700" s="910"/>
      <c r="AI700" s="910"/>
      <c r="AJ700" s="910"/>
      <c r="AK700" s="910"/>
      <c r="AL700" s="910"/>
      <c r="AM700" s="910"/>
      <c r="AN700" s="910"/>
      <c r="AO700" s="910"/>
      <c r="AP700" s="910"/>
      <c r="AQ700" s="910"/>
      <c r="AR700" s="910"/>
      <c r="AS700" s="910"/>
      <c r="AT700" s="910"/>
      <c r="AU700" s="910"/>
      <c r="AV700" s="910"/>
      <c r="AW700" s="910"/>
      <c r="AX700" s="911"/>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4" t="s">
        <v>31</v>
      </c>
      <c r="AH701" s="382"/>
      <c r="AI701" s="382"/>
      <c r="AJ701" s="382"/>
      <c r="AK701" s="382"/>
      <c r="AL701" s="382"/>
      <c r="AM701" s="382"/>
      <c r="AN701" s="382"/>
      <c r="AO701" s="382"/>
      <c r="AP701" s="382"/>
      <c r="AQ701" s="382"/>
      <c r="AR701" s="382"/>
      <c r="AS701" s="382"/>
      <c r="AT701" s="382"/>
      <c r="AU701" s="382"/>
      <c r="AV701" s="382"/>
      <c r="AW701" s="382"/>
      <c r="AX701" s="825"/>
    </row>
    <row r="702" spans="1:50" ht="50.1" customHeight="1" x14ac:dyDescent="0.15">
      <c r="A702" s="872" t="s">
        <v>140</v>
      </c>
      <c r="B702" s="873"/>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560</v>
      </c>
      <c r="AE702" s="346"/>
      <c r="AF702" s="346"/>
      <c r="AG702" s="385" t="s">
        <v>580</v>
      </c>
      <c r="AH702" s="386"/>
      <c r="AI702" s="386"/>
      <c r="AJ702" s="386"/>
      <c r="AK702" s="386"/>
      <c r="AL702" s="386"/>
      <c r="AM702" s="386"/>
      <c r="AN702" s="386"/>
      <c r="AO702" s="386"/>
      <c r="AP702" s="386"/>
      <c r="AQ702" s="386"/>
      <c r="AR702" s="386"/>
      <c r="AS702" s="386"/>
      <c r="AT702" s="386"/>
      <c r="AU702" s="386"/>
      <c r="AV702" s="386"/>
      <c r="AW702" s="386"/>
      <c r="AX702" s="387"/>
    </row>
    <row r="703" spans="1:50" ht="50.1" customHeight="1" x14ac:dyDescent="0.15">
      <c r="A703" s="874"/>
      <c r="B703" s="875"/>
      <c r="C703" s="816" t="s">
        <v>37</v>
      </c>
      <c r="D703" s="817"/>
      <c r="E703" s="817"/>
      <c r="F703" s="817"/>
      <c r="G703" s="817"/>
      <c r="H703" s="817"/>
      <c r="I703" s="817"/>
      <c r="J703" s="817"/>
      <c r="K703" s="817"/>
      <c r="L703" s="817"/>
      <c r="M703" s="817"/>
      <c r="N703" s="817"/>
      <c r="O703" s="817"/>
      <c r="P703" s="817"/>
      <c r="Q703" s="817"/>
      <c r="R703" s="817"/>
      <c r="S703" s="817"/>
      <c r="T703" s="817"/>
      <c r="U703" s="817"/>
      <c r="V703" s="817"/>
      <c r="W703" s="817"/>
      <c r="X703" s="817"/>
      <c r="Y703" s="817"/>
      <c r="Z703" s="817"/>
      <c r="AA703" s="817"/>
      <c r="AB703" s="817"/>
      <c r="AC703" s="392"/>
      <c r="AD703" s="326" t="s">
        <v>560</v>
      </c>
      <c r="AE703" s="327"/>
      <c r="AF703" s="327"/>
      <c r="AG703" s="100" t="s">
        <v>581</v>
      </c>
      <c r="AH703" s="101"/>
      <c r="AI703" s="101"/>
      <c r="AJ703" s="101"/>
      <c r="AK703" s="101"/>
      <c r="AL703" s="101"/>
      <c r="AM703" s="101"/>
      <c r="AN703" s="101"/>
      <c r="AO703" s="101"/>
      <c r="AP703" s="101"/>
      <c r="AQ703" s="101"/>
      <c r="AR703" s="101"/>
      <c r="AS703" s="101"/>
      <c r="AT703" s="101"/>
      <c r="AU703" s="101"/>
      <c r="AV703" s="101"/>
      <c r="AW703" s="101"/>
      <c r="AX703" s="102"/>
    </row>
    <row r="704" spans="1:50" ht="50.1" customHeight="1" x14ac:dyDescent="0.15">
      <c r="A704" s="876"/>
      <c r="B704" s="877"/>
      <c r="C704" s="818" t="s">
        <v>142</v>
      </c>
      <c r="D704" s="819"/>
      <c r="E704" s="819"/>
      <c r="F704" s="819"/>
      <c r="G704" s="819"/>
      <c r="H704" s="819"/>
      <c r="I704" s="819"/>
      <c r="J704" s="819"/>
      <c r="K704" s="819"/>
      <c r="L704" s="819"/>
      <c r="M704" s="819"/>
      <c r="N704" s="819"/>
      <c r="O704" s="819"/>
      <c r="P704" s="819"/>
      <c r="Q704" s="819"/>
      <c r="R704" s="819"/>
      <c r="S704" s="819"/>
      <c r="T704" s="819"/>
      <c r="U704" s="819"/>
      <c r="V704" s="819"/>
      <c r="W704" s="819"/>
      <c r="X704" s="819"/>
      <c r="Y704" s="819"/>
      <c r="Z704" s="819"/>
      <c r="AA704" s="819"/>
      <c r="AB704" s="819"/>
      <c r="AC704" s="820"/>
      <c r="AD704" s="782" t="s">
        <v>560</v>
      </c>
      <c r="AE704" s="783"/>
      <c r="AF704" s="783"/>
      <c r="AG704" s="166" t="s">
        <v>582</v>
      </c>
      <c r="AH704" s="107"/>
      <c r="AI704" s="107"/>
      <c r="AJ704" s="107"/>
      <c r="AK704" s="107"/>
      <c r="AL704" s="107"/>
      <c r="AM704" s="107"/>
      <c r="AN704" s="107"/>
      <c r="AO704" s="107"/>
      <c r="AP704" s="107"/>
      <c r="AQ704" s="107"/>
      <c r="AR704" s="107"/>
      <c r="AS704" s="107"/>
      <c r="AT704" s="107"/>
      <c r="AU704" s="107"/>
      <c r="AV704" s="107"/>
      <c r="AW704" s="107"/>
      <c r="AX704" s="167"/>
    </row>
    <row r="705" spans="1:50" ht="35.1" customHeight="1" x14ac:dyDescent="0.15">
      <c r="A705" s="640" t="s">
        <v>39</v>
      </c>
      <c r="B705" s="641"/>
      <c r="C705" s="821" t="s">
        <v>41</v>
      </c>
      <c r="D705" s="822"/>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3"/>
      <c r="AD705" s="714" t="s">
        <v>560</v>
      </c>
      <c r="AE705" s="715"/>
      <c r="AF705" s="715"/>
      <c r="AG705" s="124" t="s">
        <v>688</v>
      </c>
      <c r="AH705" s="104"/>
      <c r="AI705" s="104"/>
      <c r="AJ705" s="104"/>
      <c r="AK705" s="104"/>
      <c r="AL705" s="104"/>
      <c r="AM705" s="104"/>
      <c r="AN705" s="104"/>
      <c r="AO705" s="104"/>
      <c r="AP705" s="104"/>
      <c r="AQ705" s="104"/>
      <c r="AR705" s="104"/>
      <c r="AS705" s="104"/>
      <c r="AT705" s="104"/>
      <c r="AU705" s="104"/>
      <c r="AV705" s="104"/>
      <c r="AW705" s="104"/>
      <c r="AX705" s="125"/>
    </row>
    <row r="706" spans="1:50" ht="35.1" customHeight="1" x14ac:dyDescent="0.15">
      <c r="A706" s="642"/>
      <c r="B706" s="643"/>
      <c r="C706" s="794"/>
      <c r="D706" s="795"/>
      <c r="E706" s="730" t="s">
        <v>378</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590</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35.1" customHeight="1" x14ac:dyDescent="0.15">
      <c r="A707" s="642"/>
      <c r="B707" s="643"/>
      <c r="C707" s="796"/>
      <c r="D707" s="797"/>
      <c r="E707" s="733" t="s">
        <v>317</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7" t="s">
        <v>591</v>
      </c>
      <c r="AE707" s="838"/>
      <c r="AF707" s="838"/>
      <c r="AG707" s="166"/>
      <c r="AH707" s="107"/>
      <c r="AI707" s="107"/>
      <c r="AJ707" s="107"/>
      <c r="AK707" s="107"/>
      <c r="AL707" s="107"/>
      <c r="AM707" s="107"/>
      <c r="AN707" s="107"/>
      <c r="AO707" s="107"/>
      <c r="AP707" s="107"/>
      <c r="AQ707" s="107"/>
      <c r="AR707" s="107"/>
      <c r="AS707" s="107"/>
      <c r="AT707" s="107"/>
      <c r="AU707" s="107"/>
      <c r="AV707" s="107"/>
      <c r="AW707" s="107"/>
      <c r="AX707" s="167"/>
    </row>
    <row r="708" spans="1:50" ht="26.25" customHeight="1" x14ac:dyDescent="0.15">
      <c r="A708" s="642"/>
      <c r="B708" s="644"/>
      <c r="C708" s="813" t="s">
        <v>42</v>
      </c>
      <c r="D708" s="814"/>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14"/>
      <c r="AA708" s="814"/>
      <c r="AB708" s="814"/>
      <c r="AC708" s="814"/>
      <c r="AD708" s="604" t="s">
        <v>583</v>
      </c>
      <c r="AE708" s="605"/>
      <c r="AF708" s="605"/>
      <c r="AG708" s="742" t="s">
        <v>686</v>
      </c>
      <c r="AH708" s="743"/>
      <c r="AI708" s="743"/>
      <c r="AJ708" s="743"/>
      <c r="AK708" s="743"/>
      <c r="AL708" s="743"/>
      <c r="AM708" s="743"/>
      <c r="AN708" s="743"/>
      <c r="AO708" s="743"/>
      <c r="AP708" s="743"/>
      <c r="AQ708" s="743"/>
      <c r="AR708" s="743"/>
      <c r="AS708" s="743"/>
      <c r="AT708" s="743"/>
      <c r="AU708" s="743"/>
      <c r="AV708" s="743"/>
      <c r="AW708" s="743"/>
      <c r="AX708" s="744"/>
    </row>
    <row r="709" spans="1:50" ht="26.25"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560</v>
      </c>
      <c r="AE709" s="327"/>
      <c r="AF709" s="327"/>
      <c r="AG709" s="100" t="s">
        <v>584</v>
      </c>
      <c r="AH709" s="101"/>
      <c r="AI709" s="101"/>
      <c r="AJ709" s="101"/>
      <c r="AK709" s="101"/>
      <c r="AL709" s="101"/>
      <c r="AM709" s="101"/>
      <c r="AN709" s="101"/>
      <c r="AO709" s="101"/>
      <c r="AP709" s="101"/>
      <c r="AQ709" s="101"/>
      <c r="AR709" s="101"/>
      <c r="AS709" s="101"/>
      <c r="AT709" s="101"/>
      <c r="AU709" s="101"/>
      <c r="AV709" s="101"/>
      <c r="AW709" s="101"/>
      <c r="AX709" s="102"/>
    </row>
    <row r="710" spans="1:50" ht="26.25"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583</v>
      </c>
      <c r="AE710" s="327"/>
      <c r="AF710" s="327"/>
      <c r="AG710" s="100" t="s">
        <v>686</v>
      </c>
      <c r="AH710" s="101"/>
      <c r="AI710" s="101"/>
      <c r="AJ710" s="101"/>
      <c r="AK710" s="101"/>
      <c r="AL710" s="101"/>
      <c r="AM710" s="101"/>
      <c r="AN710" s="101"/>
      <c r="AO710" s="101"/>
      <c r="AP710" s="101"/>
      <c r="AQ710" s="101"/>
      <c r="AR710" s="101"/>
      <c r="AS710" s="101"/>
      <c r="AT710" s="101"/>
      <c r="AU710" s="101"/>
      <c r="AV710" s="101"/>
      <c r="AW710" s="101"/>
      <c r="AX710" s="102"/>
    </row>
    <row r="711" spans="1:50" ht="35.1"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560</v>
      </c>
      <c r="AE711" s="327"/>
      <c r="AF711" s="327"/>
      <c r="AG711" s="100" t="s">
        <v>738</v>
      </c>
      <c r="AH711" s="101"/>
      <c r="AI711" s="101"/>
      <c r="AJ711" s="101"/>
      <c r="AK711" s="101"/>
      <c r="AL711" s="101"/>
      <c r="AM711" s="101"/>
      <c r="AN711" s="101"/>
      <c r="AO711" s="101"/>
      <c r="AP711" s="101"/>
      <c r="AQ711" s="101"/>
      <c r="AR711" s="101"/>
      <c r="AS711" s="101"/>
      <c r="AT711" s="101"/>
      <c r="AU711" s="101"/>
      <c r="AV711" s="101"/>
      <c r="AW711" s="101"/>
      <c r="AX711" s="102"/>
    </row>
    <row r="712" spans="1:50" ht="26.25" customHeight="1" x14ac:dyDescent="0.15">
      <c r="A712" s="642"/>
      <c r="B712" s="644"/>
      <c r="C712" s="391" t="s">
        <v>344</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583</v>
      </c>
      <c r="AE712" s="783"/>
      <c r="AF712" s="783"/>
      <c r="AG712" s="810" t="s">
        <v>686</v>
      </c>
      <c r="AH712" s="811"/>
      <c r="AI712" s="811"/>
      <c r="AJ712" s="811"/>
      <c r="AK712" s="811"/>
      <c r="AL712" s="811"/>
      <c r="AM712" s="811"/>
      <c r="AN712" s="811"/>
      <c r="AO712" s="811"/>
      <c r="AP712" s="811"/>
      <c r="AQ712" s="811"/>
      <c r="AR712" s="811"/>
      <c r="AS712" s="811"/>
      <c r="AT712" s="811"/>
      <c r="AU712" s="811"/>
      <c r="AV712" s="811"/>
      <c r="AW712" s="811"/>
      <c r="AX712" s="812"/>
    </row>
    <row r="713" spans="1:50" ht="26.25" customHeight="1" x14ac:dyDescent="0.15">
      <c r="A713" s="642"/>
      <c r="B713" s="644"/>
      <c r="C713" s="983" t="s">
        <v>345</v>
      </c>
      <c r="D713" s="984"/>
      <c r="E713" s="984"/>
      <c r="F713" s="984"/>
      <c r="G713" s="984"/>
      <c r="H713" s="984"/>
      <c r="I713" s="984"/>
      <c r="J713" s="984"/>
      <c r="K713" s="984"/>
      <c r="L713" s="984"/>
      <c r="M713" s="984"/>
      <c r="N713" s="984"/>
      <c r="O713" s="984"/>
      <c r="P713" s="984"/>
      <c r="Q713" s="984"/>
      <c r="R713" s="984"/>
      <c r="S713" s="984"/>
      <c r="T713" s="984"/>
      <c r="U713" s="984"/>
      <c r="V713" s="984"/>
      <c r="W713" s="984"/>
      <c r="X713" s="984"/>
      <c r="Y713" s="984"/>
      <c r="Z713" s="984"/>
      <c r="AA713" s="984"/>
      <c r="AB713" s="984"/>
      <c r="AC713" s="985"/>
      <c r="AD713" s="326" t="s">
        <v>583</v>
      </c>
      <c r="AE713" s="327"/>
      <c r="AF713" s="663"/>
      <c r="AG713" s="100" t="s">
        <v>686</v>
      </c>
      <c r="AH713" s="101"/>
      <c r="AI713" s="101"/>
      <c r="AJ713" s="101"/>
      <c r="AK713" s="101"/>
      <c r="AL713" s="101"/>
      <c r="AM713" s="101"/>
      <c r="AN713" s="101"/>
      <c r="AO713" s="101"/>
      <c r="AP713" s="101"/>
      <c r="AQ713" s="101"/>
      <c r="AR713" s="101"/>
      <c r="AS713" s="101"/>
      <c r="AT713" s="101"/>
      <c r="AU713" s="101"/>
      <c r="AV713" s="101"/>
      <c r="AW713" s="101"/>
      <c r="AX713" s="102"/>
    </row>
    <row r="714" spans="1:50" ht="50.1" customHeight="1" x14ac:dyDescent="0.15">
      <c r="A714" s="645"/>
      <c r="B714" s="646"/>
      <c r="C714" s="647" t="s">
        <v>322</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7" t="s">
        <v>560</v>
      </c>
      <c r="AE714" s="808"/>
      <c r="AF714" s="809"/>
      <c r="AG714" s="736" t="s">
        <v>736</v>
      </c>
      <c r="AH714" s="737"/>
      <c r="AI714" s="737"/>
      <c r="AJ714" s="737"/>
      <c r="AK714" s="737"/>
      <c r="AL714" s="737"/>
      <c r="AM714" s="737"/>
      <c r="AN714" s="737"/>
      <c r="AO714" s="737"/>
      <c r="AP714" s="737"/>
      <c r="AQ714" s="737"/>
      <c r="AR714" s="737"/>
      <c r="AS714" s="737"/>
      <c r="AT714" s="737"/>
      <c r="AU714" s="737"/>
      <c r="AV714" s="737"/>
      <c r="AW714" s="737"/>
      <c r="AX714" s="738"/>
    </row>
    <row r="715" spans="1:50" ht="27" customHeight="1" x14ac:dyDescent="0.15">
      <c r="A715" s="640" t="s">
        <v>40</v>
      </c>
      <c r="B715" s="784"/>
      <c r="C715" s="785" t="s">
        <v>323</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583</v>
      </c>
      <c r="AE715" s="605"/>
      <c r="AF715" s="656"/>
      <c r="AG715" s="742" t="s">
        <v>686</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560</v>
      </c>
      <c r="AE716" s="627"/>
      <c r="AF716" s="627"/>
      <c r="AG716" s="100" t="s">
        <v>737</v>
      </c>
      <c r="AH716" s="101"/>
      <c r="AI716" s="101"/>
      <c r="AJ716" s="101"/>
      <c r="AK716" s="101"/>
      <c r="AL716" s="101"/>
      <c r="AM716" s="101"/>
      <c r="AN716" s="101"/>
      <c r="AO716" s="101"/>
      <c r="AP716" s="101"/>
      <c r="AQ716" s="101"/>
      <c r="AR716" s="101"/>
      <c r="AS716" s="101"/>
      <c r="AT716" s="101"/>
      <c r="AU716" s="101"/>
      <c r="AV716" s="101"/>
      <c r="AW716" s="101"/>
      <c r="AX716" s="102"/>
    </row>
    <row r="717" spans="1:50" ht="27" customHeight="1" x14ac:dyDescent="0.15">
      <c r="A717" s="642"/>
      <c r="B717" s="644"/>
      <c r="C717" s="391" t="s">
        <v>245</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583</v>
      </c>
      <c r="AE717" s="327"/>
      <c r="AF717" s="327"/>
      <c r="AG717" s="100" t="s">
        <v>686</v>
      </c>
      <c r="AH717" s="101"/>
      <c r="AI717" s="101"/>
      <c r="AJ717" s="101"/>
      <c r="AK717" s="101"/>
      <c r="AL717" s="101"/>
      <c r="AM717" s="101"/>
      <c r="AN717" s="101"/>
      <c r="AO717" s="101"/>
      <c r="AP717" s="101"/>
      <c r="AQ717" s="101"/>
      <c r="AR717" s="101"/>
      <c r="AS717" s="101"/>
      <c r="AT717" s="101"/>
      <c r="AU717" s="101"/>
      <c r="AV717" s="101"/>
      <c r="AW717" s="101"/>
      <c r="AX717" s="102"/>
    </row>
    <row r="718" spans="1:50" ht="35.1"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560</v>
      </c>
      <c r="AE718" s="327"/>
      <c r="AF718" s="327"/>
      <c r="AG718" s="126" t="s">
        <v>679</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583</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7" customHeight="1" x14ac:dyDescent="0.15">
      <c r="A720" s="778"/>
      <c r="B720" s="779"/>
      <c r="C720" s="300" t="s">
        <v>337</v>
      </c>
      <c r="D720" s="298"/>
      <c r="E720" s="298"/>
      <c r="F720" s="301"/>
      <c r="G720" s="297" t="s">
        <v>338</v>
      </c>
      <c r="H720" s="298"/>
      <c r="I720" s="298"/>
      <c r="J720" s="298"/>
      <c r="K720" s="298"/>
      <c r="L720" s="298"/>
      <c r="M720" s="298"/>
      <c r="N720" s="297" t="s">
        <v>341</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hidden="1"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hidden="1"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hidden="1"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hidden="1"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67.5" customHeight="1" x14ac:dyDescent="0.15">
      <c r="A726" s="640" t="s">
        <v>48</v>
      </c>
      <c r="B726" s="802"/>
      <c r="C726" s="815" t="s">
        <v>53</v>
      </c>
      <c r="D726" s="839"/>
      <c r="E726" s="839"/>
      <c r="F726" s="840"/>
      <c r="G726" s="577" t="s">
        <v>585</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3"/>
      <c r="B727" s="804"/>
      <c r="C727" s="748" t="s">
        <v>57</v>
      </c>
      <c r="D727" s="749"/>
      <c r="E727" s="749"/>
      <c r="F727" s="750"/>
      <c r="G727" s="575" t="s">
        <v>680</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799"/>
      <c r="B731" s="800"/>
      <c r="C731" s="800"/>
      <c r="D731" s="800"/>
      <c r="E731" s="801"/>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0" t="s">
        <v>589</v>
      </c>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0" ht="24.75" customHeight="1" x14ac:dyDescent="0.15">
      <c r="A736" s="650" t="s">
        <v>350</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0" t="s">
        <v>400</v>
      </c>
      <c r="B737" s="209"/>
      <c r="C737" s="209"/>
      <c r="D737" s="210"/>
      <c r="E737" s="991" t="s">
        <v>686</v>
      </c>
      <c r="F737" s="991"/>
      <c r="G737" s="991"/>
      <c r="H737" s="991"/>
      <c r="I737" s="991"/>
      <c r="J737" s="991"/>
      <c r="K737" s="991"/>
      <c r="L737" s="991"/>
      <c r="M737" s="991"/>
      <c r="N737" s="365" t="s">
        <v>395</v>
      </c>
      <c r="O737" s="365"/>
      <c r="P737" s="365"/>
      <c r="Q737" s="365"/>
      <c r="R737" s="991" t="s">
        <v>686</v>
      </c>
      <c r="S737" s="991"/>
      <c r="T737" s="991"/>
      <c r="U737" s="991"/>
      <c r="V737" s="991"/>
      <c r="W737" s="991"/>
      <c r="X737" s="991"/>
      <c r="Y737" s="991"/>
      <c r="Z737" s="991"/>
      <c r="AA737" s="365" t="s">
        <v>394</v>
      </c>
      <c r="AB737" s="365"/>
      <c r="AC737" s="365"/>
      <c r="AD737" s="365"/>
      <c r="AE737" s="991" t="s">
        <v>686</v>
      </c>
      <c r="AF737" s="991"/>
      <c r="AG737" s="991"/>
      <c r="AH737" s="991"/>
      <c r="AI737" s="991"/>
      <c r="AJ737" s="991"/>
      <c r="AK737" s="991"/>
      <c r="AL737" s="991"/>
      <c r="AM737" s="991"/>
      <c r="AN737" s="365" t="s">
        <v>393</v>
      </c>
      <c r="AO737" s="365"/>
      <c r="AP737" s="365"/>
      <c r="AQ737" s="365"/>
      <c r="AR737" s="997" t="s">
        <v>686</v>
      </c>
      <c r="AS737" s="998"/>
      <c r="AT737" s="998"/>
      <c r="AU737" s="998"/>
      <c r="AV737" s="998"/>
      <c r="AW737" s="998"/>
      <c r="AX737" s="999"/>
      <c r="AY737" s="88"/>
      <c r="AZ737" s="88"/>
    </row>
    <row r="738" spans="1:52" ht="24.75" customHeight="1" x14ac:dyDescent="0.15">
      <c r="A738" s="990" t="s">
        <v>392</v>
      </c>
      <c r="B738" s="209"/>
      <c r="C738" s="209"/>
      <c r="D738" s="210"/>
      <c r="E738" s="991" t="s">
        <v>686</v>
      </c>
      <c r="F738" s="991"/>
      <c r="G738" s="991"/>
      <c r="H738" s="991"/>
      <c r="I738" s="991"/>
      <c r="J738" s="991"/>
      <c r="K738" s="991"/>
      <c r="L738" s="991"/>
      <c r="M738" s="991"/>
      <c r="N738" s="365" t="s">
        <v>391</v>
      </c>
      <c r="O738" s="365"/>
      <c r="P738" s="365"/>
      <c r="Q738" s="365"/>
      <c r="R738" s="991" t="s">
        <v>686</v>
      </c>
      <c r="S738" s="991"/>
      <c r="T738" s="991"/>
      <c r="U738" s="991"/>
      <c r="V738" s="991"/>
      <c r="W738" s="991"/>
      <c r="X738" s="991"/>
      <c r="Y738" s="991"/>
      <c r="Z738" s="991"/>
      <c r="AA738" s="365" t="s">
        <v>390</v>
      </c>
      <c r="AB738" s="365"/>
      <c r="AC738" s="365"/>
      <c r="AD738" s="365"/>
      <c r="AE738" s="991" t="s">
        <v>686</v>
      </c>
      <c r="AF738" s="991"/>
      <c r="AG738" s="991"/>
      <c r="AH738" s="991"/>
      <c r="AI738" s="991"/>
      <c r="AJ738" s="991"/>
      <c r="AK738" s="991"/>
      <c r="AL738" s="991"/>
      <c r="AM738" s="991"/>
      <c r="AN738" s="365" t="s">
        <v>389</v>
      </c>
      <c r="AO738" s="365"/>
      <c r="AP738" s="365"/>
      <c r="AQ738" s="365"/>
      <c r="AR738" s="997" t="s">
        <v>686</v>
      </c>
      <c r="AS738" s="998"/>
      <c r="AT738" s="998"/>
      <c r="AU738" s="998"/>
      <c r="AV738" s="998"/>
      <c r="AW738" s="998"/>
      <c r="AX738" s="999"/>
    </row>
    <row r="739" spans="1:52" ht="24.75" customHeight="1" x14ac:dyDescent="0.15">
      <c r="A739" s="990" t="s">
        <v>388</v>
      </c>
      <c r="B739" s="209"/>
      <c r="C739" s="209"/>
      <c r="D739" s="210"/>
      <c r="E739" s="991" t="s">
        <v>686</v>
      </c>
      <c r="F739" s="991"/>
      <c r="G739" s="991"/>
      <c r="H739" s="991"/>
      <c r="I739" s="991"/>
      <c r="J739" s="991"/>
      <c r="K739" s="991"/>
      <c r="L739" s="991"/>
      <c r="M739" s="991"/>
      <c r="N739" s="992"/>
      <c r="O739" s="992"/>
      <c r="P739" s="992"/>
      <c r="Q739" s="992"/>
      <c r="R739" s="993"/>
      <c r="S739" s="993"/>
      <c r="T739" s="993"/>
      <c r="U739" s="993"/>
      <c r="V739" s="993"/>
      <c r="W739" s="993"/>
      <c r="X739" s="993"/>
      <c r="Y739" s="993"/>
      <c r="Z739" s="993"/>
      <c r="AA739" s="992"/>
      <c r="AB739" s="992"/>
      <c r="AC739" s="992"/>
      <c r="AD739" s="992"/>
      <c r="AE739" s="993"/>
      <c r="AF739" s="993"/>
      <c r="AG739" s="993"/>
      <c r="AH739" s="993"/>
      <c r="AI739" s="993"/>
      <c r="AJ739" s="993"/>
      <c r="AK739" s="993"/>
      <c r="AL739" s="993"/>
      <c r="AM739" s="993"/>
      <c r="AN739" s="992"/>
      <c r="AO739" s="992"/>
      <c r="AP739" s="992"/>
      <c r="AQ739" s="992"/>
      <c r="AR739" s="994"/>
      <c r="AS739" s="995"/>
      <c r="AT739" s="995"/>
      <c r="AU739" s="995"/>
      <c r="AV739" s="995"/>
      <c r="AW739" s="995"/>
      <c r="AX739" s="996"/>
    </row>
    <row r="740" spans="1:52" ht="24.75" customHeight="1" thickBot="1" x14ac:dyDescent="0.2">
      <c r="A740" s="972" t="s">
        <v>412</v>
      </c>
      <c r="B740" s="973"/>
      <c r="C740" s="973"/>
      <c r="D740" s="974"/>
      <c r="E740" s="975"/>
      <c r="F740" s="976"/>
      <c r="G740" s="976"/>
      <c r="H740" s="92" t="str">
        <f>IF(E740="", "", "(")</f>
        <v/>
      </c>
      <c r="I740" s="976"/>
      <c r="J740" s="976"/>
      <c r="K740" s="92" t="str">
        <f>IF(OR(I740="　", I740=""), "", "-")</f>
        <v/>
      </c>
      <c r="L740" s="977"/>
      <c r="M740" s="977"/>
      <c r="N740" s="93" t="str">
        <f>IF(O740="", "", "-")</f>
        <v/>
      </c>
      <c r="O740" s="94"/>
      <c r="P740" s="93" t="str">
        <f>IF(E740="", "", ")")</f>
        <v/>
      </c>
      <c r="Q740" s="975"/>
      <c r="R740" s="976"/>
      <c r="S740" s="976"/>
      <c r="T740" s="92" t="str">
        <f>IF(Q740="", "", "(")</f>
        <v/>
      </c>
      <c r="U740" s="976"/>
      <c r="V740" s="976"/>
      <c r="W740" s="92" t="str">
        <f>IF(OR(U740="　", U740=""), "", "-")</f>
        <v/>
      </c>
      <c r="X740" s="977"/>
      <c r="Y740" s="977"/>
      <c r="Z740" s="93" t="str">
        <f>IF(AA740="", "", "-")</f>
        <v/>
      </c>
      <c r="AA740" s="94"/>
      <c r="AB740" s="93" t="str">
        <f>IF(Q740="", "", ")")</f>
        <v/>
      </c>
      <c r="AC740" s="975"/>
      <c r="AD740" s="976"/>
      <c r="AE740" s="976"/>
      <c r="AF740" s="92" t="str">
        <f>IF(AC740="", "", "(")</f>
        <v/>
      </c>
      <c r="AG740" s="976"/>
      <c r="AH740" s="976"/>
      <c r="AI740" s="92" t="str">
        <f>IF(OR(AG740="　", AG740=""), "", "-")</f>
        <v/>
      </c>
      <c r="AJ740" s="977"/>
      <c r="AK740" s="977"/>
      <c r="AL740" s="93" t="str">
        <f>IF(AM740="", "", "-")</f>
        <v/>
      </c>
      <c r="AM740" s="94"/>
      <c r="AN740" s="93" t="str">
        <f>IF(AC740="", "", ")")</f>
        <v/>
      </c>
      <c r="AO740" s="1000"/>
      <c r="AP740" s="1001"/>
      <c r="AQ740" s="1001"/>
      <c r="AR740" s="1001"/>
      <c r="AS740" s="1001"/>
      <c r="AT740" s="1001"/>
      <c r="AU740" s="1001"/>
      <c r="AV740" s="1001"/>
      <c r="AW740" s="1001"/>
      <c r="AX740" s="1002"/>
    </row>
    <row r="741" spans="1:52" ht="28.35" customHeight="1" x14ac:dyDescent="0.15">
      <c r="A741" s="614" t="s">
        <v>381</v>
      </c>
      <c r="B741" s="615"/>
      <c r="C741" s="615"/>
      <c r="D741" s="615"/>
      <c r="E741" s="615"/>
      <c r="F741" s="616"/>
      <c r="G741" s="89" t="s">
        <v>413</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1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1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1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42"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42"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42"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33"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67.150000000000006"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67.150000000000006"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5.9"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5.9"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67.150000000000006"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67.150000000000006"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67.150000000000006"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thickBot="1" x14ac:dyDescent="0.2">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383</v>
      </c>
      <c r="B780" s="629"/>
      <c r="C780" s="629"/>
      <c r="D780" s="629"/>
      <c r="E780" s="629"/>
      <c r="F780" s="630"/>
      <c r="G780" s="595" t="s">
        <v>596</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597</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3"/>
    </row>
    <row r="781" spans="1:50" ht="24.75" customHeight="1" x14ac:dyDescent="0.15">
      <c r="A781" s="631"/>
      <c r="B781" s="632"/>
      <c r="C781" s="632"/>
      <c r="D781" s="632"/>
      <c r="E781" s="632"/>
      <c r="F781" s="633"/>
      <c r="G781" s="815"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798"/>
      <c r="AC781" s="815"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35.1" customHeight="1" x14ac:dyDescent="0.15">
      <c r="A782" s="631"/>
      <c r="B782" s="632"/>
      <c r="C782" s="632"/>
      <c r="D782" s="632"/>
      <c r="E782" s="632"/>
      <c r="F782" s="633"/>
      <c r="G782" s="670" t="s">
        <v>603</v>
      </c>
      <c r="H782" s="671"/>
      <c r="I782" s="671"/>
      <c r="J782" s="671"/>
      <c r="K782" s="672"/>
      <c r="L782" s="664" t="s">
        <v>595</v>
      </c>
      <c r="M782" s="665"/>
      <c r="N782" s="665"/>
      <c r="O782" s="665"/>
      <c r="P782" s="665"/>
      <c r="Q782" s="665"/>
      <c r="R782" s="665"/>
      <c r="S782" s="665"/>
      <c r="T782" s="665"/>
      <c r="U782" s="665"/>
      <c r="V782" s="665"/>
      <c r="W782" s="665"/>
      <c r="X782" s="666"/>
      <c r="Y782" s="388">
        <v>7.3</v>
      </c>
      <c r="Z782" s="389"/>
      <c r="AA782" s="389"/>
      <c r="AB782" s="805"/>
      <c r="AC782" s="670" t="s">
        <v>603</v>
      </c>
      <c r="AD782" s="671"/>
      <c r="AE782" s="671"/>
      <c r="AF782" s="671"/>
      <c r="AG782" s="672"/>
      <c r="AH782" s="664" t="s">
        <v>598</v>
      </c>
      <c r="AI782" s="665"/>
      <c r="AJ782" s="665"/>
      <c r="AK782" s="665"/>
      <c r="AL782" s="665"/>
      <c r="AM782" s="665"/>
      <c r="AN782" s="665"/>
      <c r="AO782" s="665"/>
      <c r="AP782" s="665"/>
      <c r="AQ782" s="665"/>
      <c r="AR782" s="665"/>
      <c r="AS782" s="665"/>
      <c r="AT782" s="666"/>
      <c r="AU782" s="388">
        <v>10.1</v>
      </c>
      <c r="AV782" s="389"/>
      <c r="AW782" s="389"/>
      <c r="AX782" s="390"/>
    </row>
    <row r="783" spans="1:50" ht="24.75" hidden="1"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6" t="s">
        <v>20</v>
      </c>
      <c r="H792" s="827"/>
      <c r="I792" s="827"/>
      <c r="J792" s="827"/>
      <c r="K792" s="827"/>
      <c r="L792" s="828"/>
      <c r="M792" s="829"/>
      <c r="N792" s="829"/>
      <c r="O792" s="829"/>
      <c r="P792" s="829"/>
      <c r="Q792" s="829"/>
      <c r="R792" s="829"/>
      <c r="S792" s="829"/>
      <c r="T792" s="829"/>
      <c r="U792" s="829"/>
      <c r="V792" s="829"/>
      <c r="W792" s="829"/>
      <c r="X792" s="830"/>
      <c r="Y792" s="831">
        <f>SUM(Y782:AB791)</f>
        <v>7.3</v>
      </c>
      <c r="Z792" s="832"/>
      <c r="AA792" s="832"/>
      <c r="AB792" s="833"/>
      <c r="AC792" s="826" t="s">
        <v>20</v>
      </c>
      <c r="AD792" s="827"/>
      <c r="AE792" s="827"/>
      <c r="AF792" s="827"/>
      <c r="AG792" s="827"/>
      <c r="AH792" s="828"/>
      <c r="AI792" s="829"/>
      <c r="AJ792" s="829"/>
      <c r="AK792" s="829"/>
      <c r="AL792" s="829"/>
      <c r="AM792" s="829"/>
      <c r="AN792" s="829"/>
      <c r="AO792" s="829"/>
      <c r="AP792" s="829"/>
      <c r="AQ792" s="829"/>
      <c r="AR792" s="829"/>
      <c r="AS792" s="829"/>
      <c r="AT792" s="830"/>
      <c r="AU792" s="831">
        <f>SUM(AU782:AX791)</f>
        <v>10.1</v>
      </c>
      <c r="AV792" s="832"/>
      <c r="AW792" s="832"/>
      <c r="AX792" s="834"/>
    </row>
    <row r="793" spans="1:50" ht="24.75" customHeight="1" x14ac:dyDescent="0.15">
      <c r="A793" s="631"/>
      <c r="B793" s="632"/>
      <c r="C793" s="632"/>
      <c r="D793" s="632"/>
      <c r="E793" s="632"/>
      <c r="F793" s="633"/>
      <c r="G793" s="595" t="s">
        <v>599</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600</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3"/>
    </row>
    <row r="794" spans="1:50" ht="24.75" customHeight="1" x14ac:dyDescent="0.15">
      <c r="A794" s="631"/>
      <c r="B794" s="632"/>
      <c r="C794" s="632"/>
      <c r="D794" s="632"/>
      <c r="E794" s="632"/>
      <c r="F794" s="633"/>
      <c r="G794" s="815"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798"/>
      <c r="AC794" s="815"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35.1" customHeight="1" x14ac:dyDescent="0.15">
      <c r="A795" s="631"/>
      <c r="B795" s="632"/>
      <c r="C795" s="632"/>
      <c r="D795" s="632"/>
      <c r="E795" s="632"/>
      <c r="F795" s="633"/>
      <c r="G795" s="670" t="s">
        <v>603</v>
      </c>
      <c r="H795" s="671"/>
      <c r="I795" s="671"/>
      <c r="J795" s="671"/>
      <c r="K795" s="672"/>
      <c r="L795" s="664" t="s">
        <v>685</v>
      </c>
      <c r="M795" s="665"/>
      <c r="N795" s="665"/>
      <c r="O795" s="665"/>
      <c r="P795" s="665"/>
      <c r="Q795" s="665"/>
      <c r="R795" s="665"/>
      <c r="S795" s="665"/>
      <c r="T795" s="665"/>
      <c r="U795" s="665"/>
      <c r="V795" s="665"/>
      <c r="W795" s="665"/>
      <c r="X795" s="666"/>
      <c r="Y795" s="388">
        <v>6.4</v>
      </c>
      <c r="Z795" s="389"/>
      <c r="AA795" s="389"/>
      <c r="AB795" s="805"/>
      <c r="AC795" s="670" t="s">
        <v>603</v>
      </c>
      <c r="AD795" s="835"/>
      <c r="AE795" s="835"/>
      <c r="AF795" s="835"/>
      <c r="AG795" s="836"/>
      <c r="AH795" s="664" t="s">
        <v>601</v>
      </c>
      <c r="AI795" s="665"/>
      <c r="AJ795" s="665"/>
      <c r="AK795" s="665"/>
      <c r="AL795" s="665"/>
      <c r="AM795" s="665"/>
      <c r="AN795" s="665"/>
      <c r="AO795" s="665"/>
      <c r="AP795" s="665"/>
      <c r="AQ795" s="665"/>
      <c r="AR795" s="665"/>
      <c r="AS795" s="665"/>
      <c r="AT795" s="666"/>
      <c r="AU795" s="388">
        <v>0.9</v>
      </c>
      <c r="AV795" s="389"/>
      <c r="AW795" s="389"/>
      <c r="AX795" s="390"/>
    </row>
    <row r="796" spans="1:50" ht="24.7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thickBot="1" x14ac:dyDescent="0.2">
      <c r="A805" s="631"/>
      <c r="B805" s="632"/>
      <c r="C805" s="632"/>
      <c r="D805" s="632"/>
      <c r="E805" s="632"/>
      <c r="F805" s="633"/>
      <c r="G805" s="826" t="s">
        <v>20</v>
      </c>
      <c r="H805" s="827"/>
      <c r="I805" s="827"/>
      <c r="J805" s="827"/>
      <c r="K805" s="827"/>
      <c r="L805" s="828"/>
      <c r="M805" s="829"/>
      <c r="N805" s="829"/>
      <c r="O805" s="829"/>
      <c r="P805" s="829"/>
      <c r="Q805" s="829"/>
      <c r="R805" s="829"/>
      <c r="S805" s="829"/>
      <c r="T805" s="829"/>
      <c r="U805" s="829"/>
      <c r="V805" s="829"/>
      <c r="W805" s="829"/>
      <c r="X805" s="830"/>
      <c r="Y805" s="831">
        <f>SUM(Y795:AB804)</f>
        <v>6.4</v>
      </c>
      <c r="Z805" s="832"/>
      <c r="AA805" s="832"/>
      <c r="AB805" s="833"/>
      <c r="AC805" s="826" t="s">
        <v>20</v>
      </c>
      <c r="AD805" s="827"/>
      <c r="AE805" s="827"/>
      <c r="AF805" s="827"/>
      <c r="AG805" s="827"/>
      <c r="AH805" s="828"/>
      <c r="AI805" s="829"/>
      <c r="AJ805" s="829"/>
      <c r="AK805" s="829"/>
      <c r="AL805" s="829"/>
      <c r="AM805" s="829"/>
      <c r="AN805" s="829"/>
      <c r="AO805" s="829"/>
      <c r="AP805" s="829"/>
      <c r="AQ805" s="829"/>
      <c r="AR805" s="829"/>
      <c r="AS805" s="829"/>
      <c r="AT805" s="830"/>
      <c r="AU805" s="831">
        <f>SUM(AU795:AX804)</f>
        <v>0.9</v>
      </c>
      <c r="AV805" s="832"/>
      <c r="AW805" s="832"/>
      <c r="AX805" s="834"/>
    </row>
    <row r="806" spans="1:50" ht="24.75" customHeight="1" x14ac:dyDescent="0.15">
      <c r="A806" s="631"/>
      <c r="B806" s="632"/>
      <c r="C806" s="632"/>
      <c r="D806" s="632"/>
      <c r="E806" s="632"/>
      <c r="F806" s="633"/>
      <c r="G806" s="595" t="s">
        <v>605</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606</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3"/>
    </row>
    <row r="807" spans="1:50" ht="24.75" customHeight="1" x14ac:dyDescent="0.15">
      <c r="A807" s="631"/>
      <c r="B807" s="632"/>
      <c r="C807" s="632"/>
      <c r="D807" s="632"/>
      <c r="E807" s="632"/>
      <c r="F807" s="633"/>
      <c r="G807" s="815"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798"/>
      <c r="AC807" s="815"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35.1" customHeight="1" x14ac:dyDescent="0.15">
      <c r="A808" s="631"/>
      <c r="B808" s="632"/>
      <c r="C808" s="632"/>
      <c r="D808" s="632"/>
      <c r="E808" s="632"/>
      <c r="F808" s="633"/>
      <c r="G808" s="670" t="s">
        <v>602</v>
      </c>
      <c r="H808" s="671"/>
      <c r="I808" s="671"/>
      <c r="J808" s="671"/>
      <c r="K808" s="672"/>
      <c r="L808" s="664" t="s">
        <v>604</v>
      </c>
      <c r="M808" s="665"/>
      <c r="N808" s="665"/>
      <c r="O808" s="665"/>
      <c r="P808" s="665"/>
      <c r="Q808" s="665"/>
      <c r="R808" s="665"/>
      <c r="S808" s="665"/>
      <c r="T808" s="665"/>
      <c r="U808" s="665"/>
      <c r="V808" s="665"/>
      <c r="W808" s="665"/>
      <c r="X808" s="666"/>
      <c r="Y808" s="388">
        <v>0.4</v>
      </c>
      <c r="Z808" s="389"/>
      <c r="AA808" s="389"/>
      <c r="AB808" s="805"/>
      <c r="AC808" s="670" t="s">
        <v>607</v>
      </c>
      <c r="AD808" s="671"/>
      <c r="AE808" s="671"/>
      <c r="AF808" s="671"/>
      <c r="AG808" s="672"/>
      <c r="AH808" s="664" t="s">
        <v>608</v>
      </c>
      <c r="AI808" s="665"/>
      <c r="AJ808" s="665"/>
      <c r="AK808" s="665"/>
      <c r="AL808" s="665"/>
      <c r="AM808" s="665"/>
      <c r="AN808" s="665"/>
      <c r="AO808" s="665"/>
      <c r="AP808" s="665"/>
      <c r="AQ808" s="665"/>
      <c r="AR808" s="665"/>
      <c r="AS808" s="665"/>
      <c r="AT808" s="666"/>
      <c r="AU808" s="388">
        <v>1.2</v>
      </c>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customHeight="1" thickBot="1" x14ac:dyDescent="0.2">
      <c r="A818" s="631"/>
      <c r="B818" s="632"/>
      <c r="C818" s="632"/>
      <c r="D818" s="632"/>
      <c r="E818" s="632"/>
      <c r="F818" s="633"/>
      <c r="G818" s="826" t="s">
        <v>20</v>
      </c>
      <c r="H818" s="827"/>
      <c r="I818" s="827"/>
      <c r="J818" s="827"/>
      <c r="K818" s="827"/>
      <c r="L818" s="828"/>
      <c r="M818" s="829"/>
      <c r="N818" s="829"/>
      <c r="O818" s="829"/>
      <c r="P818" s="829"/>
      <c r="Q818" s="829"/>
      <c r="R818" s="829"/>
      <c r="S818" s="829"/>
      <c r="T818" s="829"/>
      <c r="U818" s="829"/>
      <c r="V818" s="829"/>
      <c r="W818" s="829"/>
      <c r="X818" s="830"/>
      <c r="Y818" s="831">
        <f>SUM(Y808:AB817)</f>
        <v>0.4</v>
      </c>
      <c r="Z818" s="832"/>
      <c r="AA818" s="832"/>
      <c r="AB818" s="833"/>
      <c r="AC818" s="826" t="s">
        <v>20</v>
      </c>
      <c r="AD818" s="827"/>
      <c r="AE818" s="827"/>
      <c r="AF818" s="827"/>
      <c r="AG818" s="827"/>
      <c r="AH818" s="828"/>
      <c r="AI818" s="829"/>
      <c r="AJ818" s="829"/>
      <c r="AK818" s="829"/>
      <c r="AL818" s="829"/>
      <c r="AM818" s="829"/>
      <c r="AN818" s="829"/>
      <c r="AO818" s="829"/>
      <c r="AP818" s="829"/>
      <c r="AQ818" s="829"/>
      <c r="AR818" s="829"/>
      <c r="AS818" s="829"/>
      <c r="AT818" s="830"/>
      <c r="AU818" s="831">
        <f>SUM(AU808:AX817)</f>
        <v>1.2</v>
      </c>
      <c r="AV818" s="832"/>
      <c r="AW818" s="832"/>
      <c r="AX818" s="834"/>
    </row>
    <row r="819" spans="1:50" ht="24.75" customHeight="1" x14ac:dyDescent="0.15">
      <c r="A819" s="631"/>
      <c r="B819" s="632"/>
      <c r="C819" s="632"/>
      <c r="D819" s="632"/>
      <c r="E819" s="632"/>
      <c r="F819" s="633"/>
      <c r="G819" s="595" t="s">
        <v>592</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593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3"/>
    </row>
    <row r="820" spans="1:50" ht="24.75" customHeight="1" x14ac:dyDescent="0.15">
      <c r="A820" s="631"/>
      <c r="B820" s="632"/>
      <c r="C820" s="632"/>
      <c r="D820" s="632"/>
      <c r="E820" s="632"/>
      <c r="F820" s="633"/>
      <c r="G820" s="815"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798"/>
      <c r="AC820" s="815"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customHeight="1" x14ac:dyDescent="0.15">
      <c r="A821" s="631"/>
      <c r="B821" s="632"/>
      <c r="C821" s="632"/>
      <c r="D821" s="632"/>
      <c r="E821" s="632"/>
      <c r="F821" s="633"/>
      <c r="G821" s="670" t="s">
        <v>609</v>
      </c>
      <c r="H821" s="671"/>
      <c r="I821" s="671"/>
      <c r="J821" s="671"/>
      <c r="K821" s="672"/>
      <c r="L821" s="664" t="s">
        <v>610</v>
      </c>
      <c r="M821" s="665"/>
      <c r="N821" s="665"/>
      <c r="O821" s="665"/>
      <c r="P821" s="665"/>
      <c r="Q821" s="665"/>
      <c r="R821" s="665"/>
      <c r="S821" s="665"/>
      <c r="T821" s="665"/>
      <c r="U821" s="665"/>
      <c r="V821" s="665"/>
      <c r="W821" s="665"/>
      <c r="X821" s="666"/>
      <c r="Y821" s="388">
        <v>0.4</v>
      </c>
      <c r="Z821" s="389"/>
      <c r="AA821" s="389"/>
      <c r="AB821" s="805"/>
      <c r="AC821" s="670" t="s">
        <v>611</v>
      </c>
      <c r="AD821" s="671"/>
      <c r="AE821" s="671"/>
      <c r="AF821" s="671"/>
      <c r="AG821" s="672"/>
      <c r="AH821" s="664" t="s">
        <v>610</v>
      </c>
      <c r="AI821" s="665"/>
      <c r="AJ821" s="665"/>
      <c r="AK821" s="665"/>
      <c r="AL821" s="665"/>
      <c r="AM821" s="665"/>
      <c r="AN821" s="665"/>
      <c r="AO821" s="665"/>
      <c r="AP821" s="665"/>
      <c r="AQ821" s="665"/>
      <c r="AR821" s="665"/>
      <c r="AS821" s="665"/>
      <c r="AT821" s="666"/>
      <c r="AU821" s="388">
        <v>0.4</v>
      </c>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customHeight="1" x14ac:dyDescent="0.15">
      <c r="A831" s="631"/>
      <c r="B831" s="632"/>
      <c r="C831" s="632"/>
      <c r="D831" s="632"/>
      <c r="E831" s="632"/>
      <c r="F831" s="633"/>
      <c r="G831" s="826" t="s">
        <v>20</v>
      </c>
      <c r="H831" s="827"/>
      <c r="I831" s="827"/>
      <c r="J831" s="827"/>
      <c r="K831" s="827"/>
      <c r="L831" s="828"/>
      <c r="M831" s="829"/>
      <c r="N831" s="829"/>
      <c r="O831" s="829"/>
      <c r="P831" s="829"/>
      <c r="Q831" s="829"/>
      <c r="R831" s="829"/>
      <c r="S831" s="829"/>
      <c r="T831" s="829"/>
      <c r="U831" s="829"/>
      <c r="V831" s="829"/>
      <c r="W831" s="829"/>
      <c r="X831" s="830"/>
      <c r="Y831" s="831">
        <f>SUM(Y821:AB830)</f>
        <v>0.4</v>
      </c>
      <c r="Z831" s="832"/>
      <c r="AA831" s="832"/>
      <c r="AB831" s="833"/>
      <c r="AC831" s="826" t="s">
        <v>20</v>
      </c>
      <c r="AD831" s="827"/>
      <c r="AE831" s="827"/>
      <c r="AF831" s="827"/>
      <c r="AG831" s="827"/>
      <c r="AH831" s="828"/>
      <c r="AI831" s="829"/>
      <c r="AJ831" s="829"/>
      <c r="AK831" s="829"/>
      <c r="AL831" s="829"/>
      <c r="AM831" s="829"/>
      <c r="AN831" s="829"/>
      <c r="AO831" s="829"/>
      <c r="AP831" s="829"/>
      <c r="AQ831" s="829"/>
      <c r="AR831" s="829"/>
      <c r="AS831" s="829"/>
      <c r="AT831" s="830"/>
      <c r="AU831" s="831">
        <f>SUM(AU821:AX830)</f>
        <v>0.4</v>
      </c>
      <c r="AV831" s="832"/>
      <c r="AW831" s="832"/>
      <c r="AX831" s="834"/>
    </row>
    <row r="832" spans="1:50" ht="24.75" customHeight="1" thickBot="1" x14ac:dyDescent="0.2">
      <c r="A832" s="906" t="s">
        <v>148</v>
      </c>
      <c r="B832" s="907"/>
      <c r="C832" s="907"/>
      <c r="D832" s="907"/>
      <c r="E832" s="907"/>
      <c r="F832" s="907"/>
      <c r="G832" s="907"/>
      <c r="H832" s="907"/>
      <c r="I832" s="907"/>
      <c r="J832" s="907"/>
      <c r="K832" s="907"/>
      <c r="L832" s="907"/>
      <c r="M832" s="907"/>
      <c r="N832" s="907"/>
      <c r="O832" s="907"/>
      <c r="P832" s="907"/>
      <c r="Q832" s="907"/>
      <c r="R832" s="907"/>
      <c r="S832" s="907"/>
      <c r="T832" s="907"/>
      <c r="U832" s="907"/>
      <c r="V832" s="907"/>
      <c r="W832" s="907"/>
      <c r="X832" s="907"/>
      <c r="Y832" s="907"/>
      <c r="Z832" s="907"/>
      <c r="AA832" s="907"/>
      <c r="AB832" s="907"/>
      <c r="AC832" s="907"/>
      <c r="AD832" s="907"/>
      <c r="AE832" s="907"/>
      <c r="AF832" s="907"/>
      <c r="AG832" s="907"/>
      <c r="AH832" s="907"/>
      <c r="AI832" s="907"/>
      <c r="AJ832" s="907"/>
      <c r="AK832" s="908"/>
      <c r="AL832" s="278" t="s">
        <v>342</v>
      </c>
      <c r="AM832" s="279"/>
      <c r="AN832" s="279"/>
      <c r="AO832" s="81" t="s">
        <v>594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298</v>
      </c>
      <c r="K837" s="365"/>
      <c r="L837" s="365"/>
      <c r="M837" s="365"/>
      <c r="N837" s="365"/>
      <c r="O837" s="365"/>
      <c r="P837" s="366" t="s">
        <v>246</v>
      </c>
      <c r="Q837" s="366"/>
      <c r="R837" s="366"/>
      <c r="S837" s="366"/>
      <c r="T837" s="366"/>
      <c r="U837" s="366"/>
      <c r="V837" s="366"/>
      <c r="W837" s="366"/>
      <c r="X837" s="366"/>
      <c r="Y837" s="367" t="s">
        <v>296</v>
      </c>
      <c r="Z837" s="368"/>
      <c r="AA837" s="368"/>
      <c r="AB837" s="368"/>
      <c r="AC837" s="148" t="s">
        <v>336</v>
      </c>
      <c r="AD837" s="148"/>
      <c r="AE837" s="148"/>
      <c r="AF837" s="148"/>
      <c r="AG837" s="148"/>
      <c r="AH837" s="367" t="s">
        <v>365</v>
      </c>
      <c r="AI837" s="364"/>
      <c r="AJ837" s="364"/>
      <c r="AK837" s="364"/>
      <c r="AL837" s="364" t="s">
        <v>21</v>
      </c>
      <c r="AM837" s="364"/>
      <c r="AN837" s="364"/>
      <c r="AO837" s="369"/>
      <c r="AP837" s="370" t="s">
        <v>299</v>
      </c>
      <c r="AQ837" s="370"/>
      <c r="AR837" s="370"/>
      <c r="AS837" s="370"/>
      <c r="AT837" s="370"/>
      <c r="AU837" s="370"/>
      <c r="AV837" s="370"/>
      <c r="AW837" s="370"/>
      <c r="AX837" s="370"/>
    </row>
    <row r="838" spans="1:50" ht="35.1" customHeight="1" x14ac:dyDescent="0.15">
      <c r="A838" s="376">
        <v>1</v>
      </c>
      <c r="B838" s="376">
        <v>1</v>
      </c>
      <c r="C838" s="361" t="s">
        <v>707</v>
      </c>
      <c r="D838" s="347"/>
      <c r="E838" s="347"/>
      <c r="F838" s="347"/>
      <c r="G838" s="347"/>
      <c r="H838" s="347"/>
      <c r="I838" s="347"/>
      <c r="J838" s="348">
        <v>2010701002028</v>
      </c>
      <c r="K838" s="349"/>
      <c r="L838" s="349"/>
      <c r="M838" s="349"/>
      <c r="N838" s="349"/>
      <c r="O838" s="349"/>
      <c r="P838" s="362" t="s">
        <v>620</v>
      </c>
      <c r="Q838" s="350"/>
      <c r="R838" s="350"/>
      <c r="S838" s="350"/>
      <c r="T838" s="350"/>
      <c r="U838" s="350"/>
      <c r="V838" s="350"/>
      <c r="W838" s="350"/>
      <c r="X838" s="350"/>
      <c r="Y838" s="351">
        <v>7.26</v>
      </c>
      <c r="Z838" s="352"/>
      <c r="AA838" s="352"/>
      <c r="AB838" s="353"/>
      <c r="AC838" s="363" t="s">
        <v>369</v>
      </c>
      <c r="AD838" s="371"/>
      <c r="AE838" s="371"/>
      <c r="AF838" s="371"/>
      <c r="AG838" s="371"/>
      <c r="AH838" s="372">
        <v>2</v>
      </c>
      <c r="AI838" s="373"/>
      <c r="AJ838" s="373"/>
      <c r="AK838" s="373"/>
      <c r="AL838" s="357"/>
      <c r="AM838" s="358"/>
      <c r="AN838" s="358"/>
      <c r="AO838" s="359"/>
      <c r="AP838" s="360" t="s">
        <v>686</v>
      </c>
      <c r="AQ838" s="360"/>
      <c r="AR838" s="360"/>
      <c r="AS838" s="360"/>
      <c r="AT838" s="360"/>
      <c r="AU838" s="360"/>
      <c r="AV838" s="360"/>
      <c r="AW838" s="360"/>
      <c r="AX838" s="360"/>
    </row>
    <row r="839" spans="1:50" ht="50.1" customHeight="1" x14ac:dyDescent="0.15">
      <c r="A839" s="376">
        <v>2</v>
      </c>
      <c r="B839" s="376">
        <v>1</v>
      </c>
      <c r="C839" s="361" t="s">
        <v>708</v>
      </c>
      <c r="D839" s="347"/>
      <c r="E839" s="347"/>
      <c r="F839" s="347"/>
      <c r="G839" s="347"/>
      <c r="H839" s="347"/>
      <c r="I839" s="347"/>
      <c r="J839" s="348">
        <v>6011501006529</v>
      </c>
      <c r="K839" s="349"/>
      <c r="L839" s="349"/>
      <c r="M839" s="349"/>
      <c r="N839" s="349"/>
      <c r="O839" s="349"/>
      <c r="P839" s="362" t="s">
        <v>621</v>
      </c>
      <c r="Q839" s="350"/>
      <c r="R839" s="350"/>
      <c r="S839" s="350"/>
      <c r="T839" s="350"/>
      <c r="U839" s="350"/>
      <c r="V839" s="350"/>
      <c r="W839" s="350"/>
      <c r="X839" s="350"/>
      <c r="Y839" s="351">
        <v>6.48</v>
      </c>
      <c r="Z839" s="352"/>
      <c r="AA839" s="352"/>
      <c r="AB839" s="353"/>
      <c r="AC839" s="363" t="s">
        <v>369</v>
      </c>
      <c r="AD839" s="363"/>
      <c r="AE839" s="363"/>
      <c r="AF839" s="363"/>
      <c r="AG839" s="363"/>
      <c r="AH839" s="372">
        <v>3</v>
      </c>
      <c r="AI839" s="373"/>
      <c r="AJ839" s="373"/>
      <c r="AK839" s="373"/>
      <c r="AL839" s="357"/>
      <c r="AM839" s="358"/>
      <c r="AN839" s="358"/>
      <c r="AO839" s="359"/>
      <c r="AP839" s="360" t="s">
        <v>686</v>
      </c>
      <c r="AQ839" s="360"/>
      <c r="AR839" s="360"/>
      <c r="AS839" s="360"/>
      <c r="AT839" s="360"/>
      <c r="AU839" s="360"/>
      <c r="AV839" s="360"/>
      <c r="AW839" s="360"/>
      <c r="AX839" s="360"/>
    </row>
    <row r="840" spans="1:50" ht="50.1" customHeight="1" x14ac:dyDescent="0.15">
      <c r="A840" s="376">
        <v>3</v>
      </c>
      <c r="B840" s="376">
        <v>1</v>
      </c>
      <c r="C840" s="361" t="s">
        <v>709</v>
      </c>
      <c r="D840" s="347"/>
      <c r="E840" s="347"/>
      <c r="F840" s="347"/>
      <c r="G840" s="347"/>
      <c r="H840" s="347"/>
      <c r="I840" s="347"/>
      <c r="J840" s="348">
        <v>7011005000358</v>
      </c>
      <c r="K840" s="349"/>
      <c r="L840" s="349"/>
      <c r="M840" s="349"/>
      <c r="N840" s="349"/>
      <c r="O840" s="349"/>
      <c r="P840" s="362" t="s">
        <v>622</v>
      </c>
      <c r="Q840" s="350"/>
      <c r="R840" s="350"/>
      <c r="S840" s="350"/>
      <c r="T840" s="350"/>
      <c r="U840" s="350"/>
      <c r="V840" s="350"/>
      <c r="W840" s="350"/>
      <c r="X840" s="350"/>
      <c r="Y840" s="351">
        <v>0.99555499999999997</v>
      </c>
      <c r="Z840" s="352"/>
      <c r="AA840" s="352"/>
      <c r="AB840" s="353"/>
      <c r="AC840" s="363" t="s">
        <v>375</v>
      </c>
      <c r="AD840" s="363"/>
      <c r="AE840" s="363"/>
      <c r="AF840" s="363"/>
      <c r="AG840" s="363"/>
      <c r="AH840" s="355" t="s">
        <v>686</v>
      </c>
      <c r="AI840" s="356"/>
      <c r="AJ840" s="356"/>
      <c r="AK840" s="356"/>
      <c r="AL840" s="357" t="s">
        <v>686</v>
      </c>
      <c r="AM840" s="358"/>
      <c r="AN840" s="358"/>
      <c r="AO840" s="359"/>
      <c r="AP840" s="360" t="s">
        <v>686</v>
      </c>
      <c r="AQ840" s="360"/>
      <c r="AR840" s="360"/>
      <c r="AS840" s="360"/>
      <c r="AT840" s="360"/>
      <c r="AU840" s="360"/>
      <c r="AV840" s="360"/>
      <c r="AW840" s="360"/>
      <c r="AX840" s="360"/>
    </row>
    <row r="841" spans="1:50" ht="35.1" customHeight="1" x14ac:dyDescent="0.15">
      <c r="A841" s="376">
        <v>4</v>
      </c>
      <c r="B841" s="376">
        <v>1</v>
      </c>
      <c r="C841" s="361" t="s">
        <v>690</v>
      </c>
      <c r="D841" s="347"/>
      <c r="E841" s="347"/>
      <c r="F841" s="347"/>
      <c r="G841" s="347"/>
      <c r="H841" s="347"/>
      <c r="I841" s="347"/>
      <c r="J841" s="348">
        <v>5110001004884</v>
      </c>
      <c r="K841" s="349"/>
      <c r="L841" s="349"/>
      <c r="M841" s="349"/>
      <c r="N841" s="349"/>
      <c r="O841" s="349"/>
      <c r="P841" s="362" t="s">
        <v>623</v>
      </c>
      <c r="Q841" s="350"/>
      <c r="R841" s="350"/>
      <c r="S841" s="350"/>
      <c r="T841" s="350"/>
      <c r="U841" s="350"/>
      <c r="V841" s="350"/>
      <c r="W841" s="350"/>
      <c r="X841" s="350"/>
      <c r="Y841" s="351">
        <v>0.81950000000000001</v>
      </c>
      <c r="Z841" s="352"/>
      <c r="AA841" s="352"/>
      <c r="AB841" s="353"/>
      <c r="AC841" s="363" t="s">
        <v>369</v>
      </c>
      <c r="AD841" s="363"/>
      <c r="AE841" s="363"/>
      <c r="AF841" s="363"/>
      <c r="AG841" s="363"/>
      <c r="AH841" s="355">
        <v>2</v>
      </c>
      <c r="AI841" s="356"/>
      <c r="AJ841" s="356"/>
      <c r="AK841" s="356"/>
      <c r="AL841" s="357"/>
      <c r="AM841" s="358"/>
      <c r="AN841" s="358"/>
      <c r="AO841" s="359"/>
      <c r="AP841" s="360" t="s">
        <v>686</v>
      </c>
      <c r="AQ841" s="360"/>
      <c r="AR841" s="360"/>
      <c r="AS841" s="360"/>
      <c r="AT841" s="360"/>
      <c r="AU841" s="360"/>
      <c r="AV841" s="360"/>
      <c r="AW841" s="360"/>
      <c r="AX841" s="360"/>
    </row>
    <row r="842" spans="1:50" ht="35.1" customHeight="1" x14ac:dyDescent="0.15">
      <c r="A842" s="376">
        <v>5</v>
      </c>
      <c r="B842" s="376">
        <v>1</v>
      </c>
      <c r="C842" s="361" t="s">
        <v>710</v>
      </c>
      <c r="D842" s="347"/>
      <c r="E842" s="347"/>
      <c r="F842" s="347"/>
      <c r="G842" s="347"/>
      <c r="H842" s="347"/>
      <c r="I842" s="347"/>
      <c r="J842" s="348">
        <v>3011805002185</v>
      </c>
      <c r="K842" s="349"/>
      <c r="L842" s="349"/>
      <c r="M842" s="349"/>
      <c r="N842" s="349"/>
      <c r="O842" s="349"/>
      <c r="P842" s="362" t="s">
        <v>624</v>
      </c>
      <c r="Q842" s="350"/>
      <c r="R842" s="350"/>
      <c r="S842" s="350"/>
      <c r="T842" s="350"/>
      <c r="U842" s="350"/>
      <c r="V842" s="350"/>
      <c r="W842" s="350"/>
      <c r="X842" s="350"/>
      <c r="Y842" s="351">
        <v>0.46</v>
      </c>
      <c r="Z842" s="352"/>
      <c r="AA842" s="352"/>
      <c r="AB842" s="353"/>
      <c r="AC842" s="354" t="s">
        <v>375</v>
      </c>
      <c r="AD842" s="354"/>
      <c r="AE842" s="354"/>
      <c r="AF842" s="354"/>
      <c r="AG842" s="354"/>
      <c r="AH842" s="355" t="s">
        <v>686</v>
      </c>
      <c r="AI842" s="356"/>
      <c r="AJ842" s="356"/>
      <c r="AK842" s="356"/>
      <c r="AL842" s="357" t="s">
        <v>686</v>
      </c>
      <c r="AM842" s="358"/>
      <c r="AN842" s="358"/>
      <c r="AO842" s="359"/>
      <c r="AP842" s="360" t="s">
        <v>686</v>
      </c>
      <c r="AQ842" s="360"/>
      <c r="AR842" s="360"/>
      <c r="AS842" s="360"/>
      <c r="AT842" s="360"/>
      <c r="AU842" s="360"/>
      <c r="AV842" s="360"/>
      <c r="AW842" s="360"/>
      <c r="AX842" s="360"/>
    </row>
    <row r="843" spans="1:50" ht="30" customHeight="1" x14ac:dyDescent="0.15">
      <c r="A843" s="376">
        <v>6</v>
      </c>
      <c r="B843" s="376">
        <v>1</v>
      </c>
      <c r="C843" s="361" t="s">
        <v>721</v>
      </c>
      <c r="D843" s="347"/>
      <c r="E843" s="347"/>
      <c r="F843" s="347"/>
      <c r="G843" s="347"/>
      <c r="H843" s="347"/>
      <c r="I843" s="347"/>
      <c r="J843" s="348">
        <v>5080001000689</v>
      </c>
      <c r="K843" s="349"/>
      <c r="L843" s="349"/>
      <c r="M843" s="349"/>
      <c r="N843" s="349"/>
      <c r="O843" s="349"/>
      <c r="P843" s="362" t="s">
        <v>625</v>
      </c>
      <c r="Q843" s="350"/>
      <c r="R843" s="350"/>
      <c r="S843" s="350"/>
      <c r="T843" s="350"/>
      <c r="U843" s="350"/>
      <c r="V843" s="350"/>
      <c r="W843" s="350"/>
      <c r="X843" s="350"/>
      <c r="Y843" s="351">
        <v>0.37324800000000002</v>
      </c>
      <c r="Z843" s="352"/>
      <c r="AA843" s="352"/>
      <c r="AB843" s="353"/>
      <c r="AC843" s="354" t="s">
        <v>375</v>
      </c>
      <c r="AD843" s="354"/>
      <c r="AE843" s="354"/>
      <c r="AF843" s="354"/>
      <c r="AG843" s="354"/>
      <c r="AH843" s="355" t="s">
        <v>686</v>
      </c>
      <c r="AI843" s="356"/>
      <c r="AJ843" s="356"/>
      <c r="AK843" s="356"/>
      <c r="AL843" s="357" t="s">
        <v>686</v>
      </c>
      <c r="AM843" s="358"/>
      <c r="AN843" s="358"/>
      <c r="AO843" s="359"/>
      <c r="AP843" s="360" t="s">
        <v>686</v>
      </c>
      <c r="AQ843" s="360"/>
      <c r="AR843" s="360"/>
      <c r="AS843" s="360"/>
      <c r="AT843" s="360"/>
      <c r="AU843" s="360"/>
      <c r="AV843" s="360"/>
      <c r="AW843" s="360"/>
      <c r="AX843" s="360"/>
    </row>
    <row r="844" spans="1:50" ht="50.1" customHeight="1" x14ac:dyDescent="0.15">
      <c r="A844" s="376">
        <v>7</v>
      </c>
      <c r="B844" s="376">
        <v>1</v>
      </c>
      <c r="C844" s="361" t="s">
        <v>626</v>
      </c>
      <c r="D844" s="347"/>
      <c r="E844" s="347"/>
      <c r="F844" s="347"/>
      <c r="G844" s="347"/>
      <c r="H844" s="347"/>
      <c r="I844" s="347"/>
      <c r="J844" s="348">
        <v>4021005002918</v>
      </c>
      <c r="K844" s="349"/>
      <c r="L844" s="349"/>
      <c r="M844" s="349"/>
      <c r="N844" s="349"/>
      <c r="O844" s="349"/>
      <c r="P844" s="362" t="s">
        <v>627</v>
      </c>
      <c r="Q844" s="350"/>
      <c r="R844" s="350"/>
      <c r="S844" s="350"/>
      <c r="T844" s="350"/>
      <c r="U844" s="350"/>
      <c r="V844" s="350"/>
      <c r="W844" s="350"/>
      <c r="X844" s="350"/>
      <c r="Y844" s="351">
        <v>0.36014400000000002</v>
      </c>
      <c r="Z844" s="352"/>
      <c r="AA844" s="352"/>
      <c r="AB844" s="353"/>
      <c r="AC844" s="354" t="s">
        <v>375</v>
      </c>
      <c r="AD844" s="354"/>
      <c r="AE844" s="354"/>
      <c r="AF844" s="354"/>
      <c r="AG844" s="354"/>
      <c r="AH844" s="355" t="s">
        <v>686</v>
      </c>
      <c r="AI844" s="356"/>
      <c r="AJ844" s="356"/>
      <c r="AK844" s="356"/>
      <c r="AL844" s="357" t="s">
        <v>686</v>
      </c>
      <c r="AM844" s="358"/>
      <c r="AN844" s="358"/>
      <c r="AO844" s="359"/>
      <c r="AP844" s="360" t="s">
        <v>686</v>
      </c>
      <c r="AQ844" s="360"/>
      <c r="AR844" s="360"/>
      <c r="AS844" s="360"/>
      <c r="AT844" s="360"/>
      <c r="AU844" s="360"/>
      <c r="AV844" s="360"/>
      <c r="AW844" s="360"/>
      <c r="AX844" s="360"/>
    </row>
    <row r="845" spans="1:50" ht="50.1" customHeight="1" x14ac:dyDescent="0.15">
      <c r="A845" s="376">
        <v>8</v>
      </c>
      <c r="B845" s="376">
        <v>1</v>
      </c>
      <c r="C845" s="361" t="s">
        <v>711</v>
      </c>
      <c r="D845" s="347"/>
      <c r="E845" s="347"/>
      <c r="F845" s="347"/>
      <c r="G845" s="347"/>
      <c r="H845" s="347"/>
      <c r="I845" s="347"/>
      <c r="J845" s="348">
        <v>2010005018547</v>
      </c>
      <c r="K845" s="349"/>
      <c r="L845" s="349"/>
      <c r="M845" s="349"/>
      <c r="N845" s="349"/>
      <c r="O845" s="349"/>
      <c r="P845" s="362" t="s">
        <v>628</v>
      </c>
      <c r="Q845" s="350"/>
      <c r="R845" s="350"/>
      <c r="S845" s="350"/>
      <c r="T845" s="350"/>
      <c r="U845" s="350"/>
      <c r="V845" s="350"/>
      <c r="W845" s="350"/>
      <c r="X845" s="350"/>
      <c r="Y845" s="351">
        <v>0.28133999999999998</v>
      </c>
      <c r="Z845" s="352"/>
      <c r="AA845" s="352"/>
      <c r="AB845" s="353"/>
      <c r="AC845" s="354" t="s">
        <v>375</v>
      </c>
      <c r="AD845" s="354"/>
      <c r="AE845" s="354"/>
      <c r="AF845" s="354"/>
      <c r="AG845" s="354"/>
      <c r="AH845" s="355" t="s">
        <v>686</v>
      </c>
      <c r="AI845" s="356"/>
      <c r="AJ845" s="356"/>
      <c r="AK845" s="356"/>
      <c r="AL845" s="357" t="s">
        <v>686</v>
      </c>
      <c r="AM845" s="358"/>
      <c r="AN845" s="358"/>
      <c r="AO845" s="359"/>
      <c r="AP845" s="360" t="s">
        <v>686</v>
      </c>
      <c r="AQ845" s="360"/>
      <c r="AR845" s="360"/>
      <c r="AS845" s="360"/>
      <c r="AT845" s="360"/>
      <c r="AU845" s="360"/>
      <c r="AV845" s="360"/>
      <c r="AW845" s="360"/>
      <c r="AX845" s="360"/>
    </row>
    <row r="846" spans="1:50" ht="35.1" customHeight="1" x14ac:dyDescent="0.15">
      <c r="A846" s="376">
        <v>9</v>
      </c>
      <c r="B846" s="376">
        <v>1</v>
      </c>
      <c r="C846" s="361" t="s">
        <v>729</v>
      </c>
      <c r="D846" s="347"/>
      <c r="E846" s="347"/>
      <c r="F846" s="347"/>
      <c r="G846" s="347"/>
      <c r="H846" s="347"/>
      <c r="I846" s="347"/>
      <c r="J846" s="348">
        <v>6040002023106</v>
      </c>
      <c r="K846" s="349"/>
      <c r="L846" s="349"/>
      <c r="M846" s="349"/>
      <c r="N846" s="349"/>
      <c r="O846" s="349"/>
      <c r="P846" s="362" t="s">
        <v>629</v>
      </c>
      <c r="Q846" s="350"/>
      <c r="R846" s="350"/>
      <c r="S846" s="350"/>
      <c r="T846" s="350"/>
      <c r="U846" s="350"/>
      <c r="V846" s="350"/>
      <c r="W846" s="350"/>
      <c r="X846" s="350"/>
      <c r="Y846" s="351">
        <v>0.217</v>
      </c>
      <c r="Z846" s="352"/>
      <c r="AA846" s="352"/>
      <c r="AB846" s="353"/>
      <c r="AC846" s="354" t="s">
        <v>375</v>
      </c>
      <c r="AD846" s="354"/>
      <c r="AE846" s="354"/>
      <c r="AF846" s="354"/>
      <c r="AG846" s="354"/>
      <c r="AH846" s="355" t="s">
        <v>689</v>
      </c>
      <c r="AI846" s="356"/>
      <c r="AJ846" s="356"/>
      <c r="AK846" s="356"/>
      <c r="AL846" s="357" t="s">
        <v>686</v>
      </c>
      <c r="AM846" s="358"/>
      <c r="AN846" s="358"/>
      <c r="AO846" s="359"/>
      <c r="AP846" s="360" t="s">
        <v>686</v>
      </c>
      <c r="AQ846" s="360"/>
      <c r="AR846" s="360"/>
      <c r="AS846" s="360"/>
      <c r="AT846" s="360"/>
      <c r="AU846" s="360"/>
      <c r="AV846" s="360"/>
      <c r="AW846" s="360"/>
      <c r="AX846" s="360"/>
    </row>
    <row r="847" spans="1:50" ht="35.1" customHeight="1" x14ac:dyDescent="0.15">
      <c r="A847" s="376">
        <v>10</v>
      </c>
      <c r="B847" s="376">
        <v>1</v>
      </c>
      <c r="C847" s="361" t="s">
        <v>722</v>
      </c>
      <c r="D847" s="347"/>
      <c r="E847" s="347"/>
      <c r="F847" s="347"/>
      <c r="G847" s="347"/>
      <c r="H847" s="347"/>
      <c r="I847" s="347"/>
      <c r="J847" s="348">
        <v>5150001012388</v>
      </c>
      <c r="K847" s="349"/>
      <c r="L847" s="349"/>
      <c r="M847" s="349"/>
      <c r="N847" s="349"/>
      <c r="O847" s="349"/>
      <c r="P847" s="362" t="s">
        <v>630</v>
      </c>
      <c r="Q847" s="350"/>
      <c r="R847" s="350"/>
      <c r="S847" s="350"/>
      <c r="T847" s="350"/>
      <c r="U847" s="350"/>
      <c r="V847" s="350"/>
      <c r="W847" s="350"/>
      <c r="X847" s="350"/>
      <c r="Y847" s="351">
        <v>8.1399999999999997E-3</v>
      </c>
      <c r="Z847" s="352"/>
      <c r="AA847" s="352"/>
      <c r="AB847" s="353"/>
      <c r="AC847" s="354" t="s">
        <v>375</v>
      </c>
      <c r="AD847" s="354"/>
      <c r="AE847" s="354"/>
      <c r="AF847" s="354"/>
      <c r="AG847" s="354"/>
      <c r="AH847" s="355" t="s">
        <v>686</v>
      </c>
      <c r="AI847" s="356"/>
      <c r="AJ847" s="356"/>
      <c r="AK847" s="356"/>
      <c r="AL847" s="357" t="s">
        <v>686</v>
      </c>
      <c r="AM847" s="358"/>
      <c r="AN847" s="358"/>
      <c r="AO847" s="359"/>
      <c r="AP847" s="360" t="s">
        <v>686</v>
      </c>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298</v>
      </c>
      <c r="K870" s="365"/>
      <c r="L870" s="365"/>
      <c r="M870" s="365"/>
      <c r="N870" s="365"/>
      <c r="O870" s="365"/>
      <c r="P870" s="366" t="s">
        <v>246</v>
      </c>
      <c r="Q870" s="366"/>
      <c r="R870" s="366"/>
      <c r="S870" s="366"/>
      <c r="T870" s="366"/>
      <c r="U870" s="366"/>
      <c r="V870" s="366"/>
      <c r="W870" s="366"/>
      <c r="X870" s="366"/>
      <c r="Y870" s="367" t="s">
        <v>296</v>
      </c>
      <c r="Z870" s="368"/>
      <c r="AA870" s="368"/>
      <c r="AB870" s="368"/>
      <c r="AC870" s="148" t="s">
        <v>336</v>
      </c>
      <c r="AD870" s="148"/>
      <c r="AE870" s="148"/>
      <c r="AF870" s="148"/>
      <c r="AG870" s="148"/>
      <c r="AH870" s="367" t="s">
        <v>365</v>
      </c>
      <c r="AI870" s="364"/>
      <c r="AJ870" s="364"/>
      <c r="AK870" s="364"/>
      <c r="AL870" s="364" t="s">
        <v>21</v>
      </c>
      <c r="AM870" s="364"/>
      <c r="AN870" s="364"/>
      <c r="AO870" s="369"/>
      <c r="AP870" s="370" t="s">
        <v>299</v>
      </c>
      <c r="AQ870" s="370"/>
      <c r="AR870" s="370"/>
      <c r="AS870" s="370"/>
      <c r="AT870" s="370"/>
      <c r="AU870" s="370"/>
      <c r="AV870" s="370"/>
      <c r="AW870" s="370"/>
      <c r="AX870" s="370"/>
    </row>
    <row r="871" spans="1:50" ht="35.1" customHeight="1" x14ac:dyDescent="0.15">
      <c r="A871" s="376">
        <v>1</v>
      </c>
      <c r="B871" s="376">
        <v>1</v>
      </c>
      <c r="C871" s="361" t="s">
        <v>631</v>
      </c>
      <c r="D871" s="347"/>
      <c r="E871" s="347"/>
      <c r="F871" s="347"/>
      <c r="G871" s="347"/>
      <c r="H871" s="347"/>
      <c r="I871" s="347"/>
      <c r="J871" s="348">
        <v>1040001043530</v>
      </c>
      <c r="K871" s="349"/>
      <c r="L871" s="349"/>
      <c r="M871" s="349"/>
      <c r="N871" s="349"/>
      <c r="O871" s="349"/>
      <c r="P871" s="362" t="s">
        <v>632</v>
      </c>
      <c r="Q871" s="350"/>
      <c r="R871" s="350"/>
      <c r="S871" s="350"/>
      <c r="T871" s="350"/>
      <c r="U871" s="350"/>
      <c r="V871" s="350"/>
      <c r="W871" s="350"/>
      <c r="X871" s="350"/>
      <c r="Y871" s="351">
        <v>10.092499999999999</v>
      </c>
      <c r="Z871" s="352"/>
      <c r="AA871" s="352"/>
      <c r="AB871" s="353"/>
      <c r="AC871" s="363" t="s">
        <v>369</v>
      </c>
      <c r="AD871" s="371"/>
      <c r="AE871" s="371"/>
      <c r="AF871" s="371"/>
      <c r="AG871" s="371"/>
      <c r="AH871" s="372">
        <v>1</v>
      </c>
      <c r="AI871" s="373"/>
      <c r="AJ871" s="373"/>
      <c r="AK871" s="373"/>
      <c r="AL871" s="357"/>
      <c r="AM871" s="358"/>
      <c r="AN871" s="358"/>
      <c r="AO871" s="359"/>
      <c r="AP871" s="360" t="s">
        <v>691</v>
      </c>
      <c r="AQ871" s="360"/>
      <c r="AR871" s="360"/>
      <c r="AS871" s="360"/>
      <c r="AT871" s="360"/>
      <c r="AU871" s="360"/>
      <c r="AV871" s="360"/>
      <c r="AW871" s="360"/>
      <c r="AX871" s="360"/>
    </row>
    <row r="872" spans="1:50" ht="30" hidden="1" customHeight="1" x14ac:dyDescent="0.15">
      <c r="A872" s="376">
        <v>2</v>
      </c>
      <c r="B872" s="37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63"/>
      <c r="AD872" s="363"/>
      <c r="AE872" s="363"/>
      <c r="AF872" s="363"/>
      <c r="AG872" s="363"/>
      <c r="AH872" s="372"/>
      <c r="AI872" s="373"/>
      <c r="AJ872" s="373"/>
      <c r="AK872" s="373"/>
      <c r="AL872" s="357"/>
      <c r="AM872" s="358"/>
      <c r="AN872" s="358"/>
      <c r="AO872" s="359"/>
      <c r="AP872" s="360"/>
      <c r="AQ872" s="360"/>
      <c r="AR872" s="360"/>
      <c r="AS872" s="360"/>
      <c r="AT872" s="360"/>
      <c r="AU872" s="360"/>
      <c r="AV872" s="360"/>
      <c r="AW872" s="360"/>
      <c r="AX872" s="360"/>
    </row>
    <row r="873" spans="1:50" ht="30" hidden="1" customHeight="1" x14ac:dyDescent="0.15">
      <c r="A873" s="376">
        <v>3</v>
      </c>
      <c r="B873" s="376">
        <v>1</v>
      </c>
      <c r="C873" s="361"/>
      <c r="D873" s="347"/>
      <c r="E873" s="347"/>
      <c r="F873" s="347"/>
      <c r="G873" s="347"/>
      <c r="H873" s="347"/>
      <c r="I873" s="347"/>
      <c r="J873" s="348"/>
      <c r="K873" s="349"/>
      <c r="L873" s="349"/>
      <c r="M873" s="349"/>
      <c r="N873" s="349"/>
      <c r="O873" s="349"/>
      <c r="P873" s="362"/>
      <c r="Q873" s="350"/>
      <c r="R873" s="350"/>
      <c r="S873" s="350"/>
      <c r="T873" s="350"/>
      <c r="U873" s="350"/>
      <c r="V873" s="350"/>
      <c r="W873" s="350"/>
      <c r="X873" s="350"/>
      <c r="Y873" s="351"/>
      <c r="Z873" s="352"/>
      <c r="AA873" s="352"/>
      <c r="AB873" s="353"/>
      <c r="AC873" s="363"/>
      <c r="AD873" s="363"/>
      <c r="AE873" s="363"/>
      <c r="AF873" s="363"/>
      <c r="AG873" s="363"/>
      <c r="AH873" s="355"/>
      <c r="AI873" s="356"/>
      <c r="AJ873" s="356"/>
      <c r="AK873" s="356"/>
      <c r="AL873" s="357"/>
      <c r="AM873" s="358"/>
      <c r="AN873" s="358"/>
      <c r="AO873" s="359"/>
      <c r="AP873" s="360"/>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298</v>
      </c>
      <c r="K903" s="365"/>
      <c r="L903" s="365"/>
      <c r="M903" s="365"/>
      <c r="N903" s="365"/>
      <c r="O903" s="365"/>
      <c r="P903" s="366" t="s">
        <v>246</v>
      </c>
      <c r="Q903" s="366"/>
      <c r="R903" s="366"/>
      <c r="S903" s="366"/>
      <c r="T903" s="366"/>
      <c r="U903" s="366"/>
      <c r="V903" s="366"/>
      <c r="W903" s="366"/>
      <c r="X903" s="366"/>
      <c r="Y903" s="367" t="s">
        <v>296</v>
      </c>
      <c r="Z903" s="368"/>
      <c r="AA903" s="368"/>
      <c r="AB903" s="368"/>
      <c r="AC903" s="148" t="s">
        <v>336</v>
      </c>
      <c r="AD903" s="148"/>
      <c r="AE903" s="148"/>
      <c r="AF903" s="148"/>
      <c r="AG903" s="148"/>
      <c r="AH903" s="367" t="s">
        <v>365</v>
      </c>
      <c r="AI903" s="364"/>
      <c r="AJ903" s="364"/>
      <c r="AK903" s="364"/>
      <c r="AL903" s="364" t="s">
        <v>21</v>
      </c>
      <c r="AM903" s="364"/>
      <c r="AN903" s="364"/>
      <c r="AO903" s="369"/>
      <c r="AP903" s="370" t="s">
        <v>299</v>
      </c>
      <c r="AQ903" s="370"/>
      <c r="AR903" s="370"/>
      <c r="AS903" s="370"/>
      <c r="AT903" s="370"/>
      <c r="AU903" s="370"/>
      <c r="AV903" s="370"/>
      <c r="AW903" s="370"/>
      <c r="AX903" s="370"/>
    </row>
    <row r="904" spans="1:50" ht="35.1" customHeight="1" x14ac:dyDescent="0.15">
      <c r="A904" s="376">
        <v>1</v>
      </c>
      <c r="B904" s="376">
        <v>1</v>
      </c>
      <c r="C904" s="361" t="s">
        <v>633</v>
      </c>
      <c r="D904" s="347"/>
      <c r="E904" s="347"/>
      <c r="F904" s="347"/>
      <c r="G904" s="347"/>
      <c r="H904" s="347"/>
      <c r="I904" s="347"/>
      <c r="J904" s="348">
        <v>3021001046135</v>
      </c>
      <c r="K904" s="349"/>
      <c r="L904" s="349"/>
      <c r="M904" s="349"/>
      <c r="N904" s="349"/>
      <c r="O904" s="349"/>
      <c r="P904" s="362" t="s">
        <v>685</v>
      </c>
      <c r="Q904" s="350"/>
      <c r="R904" s="350"/>
      <c r="S904" s="350"/>
      <c r="T904" s="350"/>
      <c r="U904" s="350"/>
      <c r="V904" s="350"/>
      <c r="W904" s="350"/>
      <c r="X904" s="350"/>
      <c r="Y904" s="351">
        <v>6.4322280000000003</v>
      </c>
      <c r="Z904" s="352"/>
      <c r="AA904" s="352"/>
      <c r="AB904" s="353"/>
      <c r="AC904" s="363" t="s">
        <v>369</v>
      </c>
      <c r="AD904" s="371"/>
      <c r="AE904" s="371"/>
      <c r="AF904" s="371"/>
      <c r="AG904" s="371"/>
      <c r="AH904" s="372">
        <v>3</v>
      </c>
      <c r="AI904" s="373"/>
      <c r="AJ904" s="373"/>
      <c r="AK904" s="373"/>
      <c r="AL904" s="357"/>
      <c r="AM904" s="358"/>
      <c r="AN904" s="358"/>
      <c r="AO904" s="359"/>
      <c r="AP904" s="360"/>
      <c r="AQ904" s="360"/>
      <c r="AR904" s="360"/>
      <c r="AS904" s="360"/>
      <c r="AT904" s="360"/>
      <c r="AU904" s="360"/>
      <c r="AV904" s="360"/>
      <c r="AW904" s="360"/>
      <c r="AX904" s="360"/>
    </row>
    <row r="905" spans="1:50" ht="30" hidden="1" customHeight="1" x14ac:dyDescent="0.15">
      <c r="A905" s="376">
        <v>2</v>
      </c>
      <c r="B905" s="37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63"/>
      <c r="AD905" s="363"/>
      <c r="AE905" s="363"/>
      <c r="AF905" s="363"/>
      <c r="AG905" s="363"/>
      <c r="AH905" s="372"/>
      <c r="AI905" s="373"/>
      <c r="AJ905" s="373"/>
      <c r="AK905" s="373"/>
      <c r="AL905" s="357"/>
      <c r="AM905" s="358"/>
      <c r="AN905" s="358"/>
      <c r="AO905" s="359"/>
      <c r="AP905" s="360"/>
      <c r="AQ905" s="360"/>
      <c r="AR905" s="360"/>
      <c r="AS905" s="360"/>
      <c r="AT905" s="360"/>
      <c r="AU905" s="360"/>
      <c r="AV905" s="360"/>
      <c r="AW905" s="360"/>
      <c r="AX905" s="360"/>
    </row>
    <row r="906" spans="1:50" ht="30" hidden="1" customHeight="1" x14ac:dyDescent="0.15">
      <c r="A906" s="376">
        <v>3</v>
      </c>
      <c r="B906" s="376">
        <v>1</v>
      </c>
      <c r="C906" s="361"/>
      <c r="D906" s="347"/>
      <c r="E906" s="347"/>
      <c r="F906" s="347"/>
      <c r="G906" s="347"/>
      <c r="H906" s="347"/>
      <c r="I906" s="347"/>
      <c r="J906" s="348"/>
      <c r="K906" s="349"/>
      <c r="L906" s="349"/>
      <c r="M906" s="349"/>
      <c r="N906" s="349"/>
      <c r="O906" s="349"/>
      <c r="P906" s="362"/>
      <c r="Q906" s="350"/>
      <c r="R906" s="350"/>
      <c r="S906" s="350"/>
      <c r="T906" s="350"/>
      <c r="U906" s="350"/>
      <c r="V906" s="350"/>
      <c r="W906" s="350"/>
      <c r="X906" s="350"/>
      <c r="Y906" s="351"/>
      <c r="Z906" s="352"/>
      <c r="AA906" s="352"/>
      <c r="AB906" s="353"/>
      <c r="AC906" s="363"/>
      <c r="AD906" s="363"/>
      <c r="AE906" s="363"/>
      <c r="AF906" s="363"/>
      <c r="AG906" s="363"/>
      <c r="AH906" s="355"/>
      <c r="AI906" s="356"/>
      <c r="AJ906" s="356"/>
      <c r="AK906" s="356"/>
      <c r="AL906" s="357"/>
      <c r="AM906" s="358"/>
      <c r="AN906" s="358"/>
      <c r="AO906" s="359"/>
      <c r="AP906" s="360"/>
      <c r="AQ906" s="360"/>
      <c r="AR906" s="360"/>
      <c r="AS906" s="360"/>
      <c r="AT906" s="360"/>
      <c r="AU906" s="360"/>
      <c r="AV906" s="360"/>
      <c r="AW906" s="360"/>
      <c r="AX906" s="360"/>
    </row>
    <row r="907" spans="1:50" ht="30" hidden="1" customHeight="1" x14ac:dyDescent="0.15">
      <c r="A907" s="376">
        <v>4</v>
      </c>
      <c r="B907" s="376">
        <v>1</v>
      </c>
      <c r="C907" s="361"/>
      <c r="D907" s="347"/>
      <c r="E907" s="347"/>
      <c r="F907" s="347"/>
      <c r="G907" s="347"/>
      <c r="H907" s="347"/>
      <c r="I907" s="347"/>
      <c r="J907" s="348"/>
      <c r="K907" s="349"/>
      <c r="L907" s="349"/>
      <c r="M907" s="349"/>
      <c r="N907" s="349"/>
      <c r="O907" s="349"/>
      <c r="P907" s="362"/>
      <c r="Q907" s="350"/>
      <c r="R907" s="350"/>
      <c r="S907" s="350"/>
      <c r="T907" s="350"/>
      <c r="U907" s="350"/>
      <c r="V907" s="350"/>
      <c r="W907" s="350"/>
      <c r="X907" s="350"/>
      <c r="Y907" s="351"/>
      <c r="Z907" s="352"/>
      <c r="AA907" s="352"/>
      <c r="AB907" s="353"/>
      <c r="AC907" s="363"/>
      <c r="AD907" s="363"/>
      <c r="AE907" s="363"/>
      <c r="AF907" s="363"/>
      <c r="AG907" s="363"/>
      <c r="AH907" s="355"/>
      <c r="AI907" s="356"/>
      <c r="AJ907" s="356"/>
      <c r="AK907" s="356"/>
      <c r="AL907" s="357"/>
      <c r="AM907" s="358"/>
      <c r="AN907" s="358"/>
      <c r="AO907" s="359"/>
      <c r="AP907" s="360"/>
      <c r="AQ907" s="360"/>
      <c r="AR907" s="360"/>
      <c r="AS907" s="360"/>
      <c r="AT907" s="360"/>
      <c r="AU907" s="360"/>
      <c r="AV907" s="360"/>
      <c r="AW907" s="360"/>
      <c r="AX907" s="360"/>
    </row>
    <row r="908" spans="1:50" ht="30" hidden="1" customHeight="1" x14ac:dyDescent="0.15">
      <c r="A908" s="376">
        <v>5</v>
      </c>
      <c r="B908" s="37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30" hidden="1" customHeight="1" x14ac:dyDescent="0.15">
      <c r="A909" s="376">
        <v>6</v>
      </c>
      <c r="B909" s="37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298</v>
      </c>
      <c r="K936" s="365"/>
      <c r="L936" s="365"/>
      <c r="M936" s="365"/>
      <c r="N936" s="365"/>
      <c r="O936" s="365"/>
      <c r="P936" s="366" t="s">
        <v>246</v>
      </c>
      <c r="Q936" s="366"/>
      <c r="R936" s="366"/>
      <c r="S936" s="366"/>
      <c r="T936" s="366"/>
      <c r="U936" s="366"/>
      <c r="V936" s="366"/>
      <c r="W936" s="366"/>
      <c r="X936" s="366"/>
      <c r="Y936" s="367" t="s">
        <v>296</v>
      </c>
      <c r="Z936" s="368"/>
      <c r="AA936" s="368"/>
      <c r="AB936" s="368"/>
      <c r="AC936" s="148" t="s">
        <v>336</v>
      </c>
      <c r="AD936" s="148"/>
      <c r="AE936" s="148"/>
      <c r="AF936" s="148"/>
      <c r="AG936" s="148"/>
      <c r="AH936" s="367" t="s">
        <v>365</v>
      </c>
      <c r="AI936" s="364"/>
      <c r="AJ936" s="364"/>
      <c r="AK936" s="364"/>
      <c r="AL936" s="364" t="s">
        <v>21</v>
      </c>
      <c r="AM936" s="364"/>
      <c r="AN936" s="364"/>
      <c r="AO936" s="369"/>
      <c r="AP936" s="370" t="s">
        <v>299</v>
      </c>
      <c r="AQ936" s="370"/>
      <c r="AR936" s="370"/>
      <c r="AS936" s="370"/>
      <c r="AT936" s="370"/>
      <c r="AU936" s="370"/>
      <c r="AV936" s="370"/>
      <c r="AW936" s="370"/>
      <c r="AX936" s="370"/>
    </row>
    <row r="937" spans="1:50" ht="50.1" customHeight="1" x14ac:dyDescent="0.15">
      <c r="A937" s="376">
        <v>1</v>
      </c>
      <c r="B937" s="376">
        <v>1</v>
      </c>
      <c r="C937" s="361" t="s">
        <v>730</v>
      </c>
      <c r="D937" s="347"/>
      <c r="E937" s="347"/>
      <c r="F937" s="347"/>
      <c r="G937" s="347"/>
      <c r="H937" s="347"/>
      <c r="I937" s="347"/>
      <c r="J937" s="348">
        <v>8020001004296</v>
      </c>
      <c r="K937" s="349"/>
      <c r="L937" s="349"/>
      <c r="M937" s="349"/>
      <c r="N937" s="349"/>
      <c r="O937" s="349"/>
      <c r="P937" s="362" t="s">
        <v>634</v>
      </c>
      <c r="Q937" s="350"/>
      <c r="R937" s="350"/>
      <c r="S937" s="350"/>
      <c r="T937" s="350"/>
      <c r="U937" s="350"/>
      <c r="V937" s="350"/>
      <c r="W937" s="350"/>
      <c r="X937" s="350"/>
      <c r="Y937" s="351">
        <v>0.87119999999999997</v>
      </c>
      <c r="Z937" s="352"/>
      <c r="AA937" s="352"/>
      <c r="AB937" s="353"/>
      <c r="AC937" s="363" t="s">
        <v>375</v>
      </c>
      <c r="AD937" s="371"/>
      <c r="AE937" s="371"/>
      <c r="AF937" s="371"/>
      <c r="AG937" s="371"/>
      <c r="AH937" s="372" t="s">
        <v>686</v>
      </c>
      <c r="AI937" s="373"/>
      <c r="AJ937" s="373"/>
      <c r="AK937" s="373"/>
      <c r="AL937" s="357" t="s">
        <v>686</v>
      </c>
      <c r="AM937" s="358"/>
      <c r="AN937" s="358"/>
      <c r="AO937" s="359"/>
      <c r="AP937" s="360" t="s">
        <v>686</v>
      </c>
      <c r="AQ937" s="360"/>
      <c r="AR937" s="360"/>
      <c r="AS937" s="360"/>
      <c r="AT937" s="360"/>
      <c r="AU937" s="360"/>
      <c r="AV937" s="360"/>
      <c r="AW937" s="360"/>
      <c r="AX937" s="360"/>
    </row>
    <row r="938" spans="1:50" ht="50.1" customHeight="1" x14ac:dyDescent="0.15">
      <c r="A938" s="376">
        <v>2</v>
      </c>
      <c r="B938" s="376">
        <v>1</v>
      </c>
      <c r="C938" s="361" t="s">
        <v>723</v>
      </c>
      <c r="D938" s="347"/>
      <c r="E938" s="347"/>
      <c r="F938" s="347"/>
      <c r="G938" s="347"/>
      <c r="H938" s="347"/>
      <c r="I938" s="347"/>
      <c r="J938" s="348">
        <v>2240001014519</v>
      </c>
      <c r="K938" s="349"/>
      <c r="L938" s="349"/>
      <c r="M938" s="349"/>
      <c r="N938" s="349"/>
      <c r="O938" s="349"/>
      <c r="P938" s="362" t="s">
        <v>635</v>
      </c>
      <c r="Q938" s="350"/>
      <c r="R938" s="350"/>
      <c r="S938" s="350"/>
      <c r="T938" s="350"/>
      <c r="U938" s="350"/>
      <c r="V938" s="350"/>
      <c r="W938" s="350"/>
      <c r="X938" s="350"/>
      <c r="Y938" s="351">
        <v>0.62225900000000001</v>
      </c>
      <c r="Z938" s="352"/>
      <c r="AA938" s="352"/>
      <c r="AB938" s="353"/>
      <c r="AC938" s="363" t="s">
        <v>375</v>
      </c>
      <c r="AD938" s="363"/>
      <c r="AE938" s="363"/>
      <c r="AF938" s="363"/>
      <c r="AG938" s="363"/>
      <c r="AH938" s="372" t="s">
        <v>686</v>
      </c>
      <c r="AI938" s="373"/>
      <c r="AJ938" s="373"/>
      <c r="AK938" s="373"/>
      <c r="AL938" s="357" t="s">
        <v>686</v>
      </c>
      <c r="AM938" s="358"/>
      <c r="AN938" s="358"/>
      <c r="AO938" s="359"/>
      <c r="AP938" s="360" t="s">
        <v>686</v>
      </c>
      <c r="AQ938" s="360"/>
      <c r="AR938" s="360"/>
      <c r="AS938" s="360"/>
      <c r="AT938" s="360"/>
      <c r="AU938" s="360"/>
      <c r="AV938" s="360"/>
      <c r="AW938" s="360"/>
      <c r="AX938" s="360"/>
    </row>
    <row r="939" spans="1:50" ht="50.1" customHeight="1" x14ac:dyDescent="0.15">
      <c r="A939" s="376">
        <v>3</v>
      </c>
      <c r="B939" s="376">
        <v>1</v>
      </c>
      <c r="C939" s="361" t="s">
        <v>712</v>
      </c>
      <c r="D939" s="347"/>
      <c r="E939" s="347"/>
      <c r="F939" s="347"/>
      <c r="G939" s="347"/>
      <c r="H939" s="347"/>
      <c r="I939" s="347"/>
      <c r="J939" s="348">
        <v>7021005008268</v>
      </c>
      <c r="K939" s="349"/>
      <c r="L939" s="349"/>
      <c r="M939" s="349"/>
      <c r="N939" s="349"/>
      <c r="O939" s="349"/>
      <c r="P939" s="362" t="s">
        <v>636</v>
      </c>
      <c r="Q939" s="350"/>
      <c r="R939" s="350"/>
      <c r="S939" s="350"/>
      <c r="T939" s="350"/>
      <c r="U939" s="350"/>
      <c r="V939" s="350"/>
      <c r="W939" s="350"/>
      <c r="X939" s="350"/>
      <c r="Y939" s="351">
        <v>0.35790100000000002</v>
      </c>
      <c r="Z939" s="352"/>
      <c r="AA939" s="352"/>
      <c r="AB939" s="353"/>
      <c r="AC939" s="363" t="s">
        <v>375</v>
      </c>
      <c r="AD939" s="363"/>
      <c r="AE939" s="363"/>
      <c r="AF939" s="363"/>
      <c r="AG939" s="363"/>
      <c r="AH939" s="355" t="s">
        <v>686</v>
      </c>
      <c r="AI939" s="356"/>
      <c r="AJ939" s="356"/>
      <c r="AK939" s="356"/>
      <c r="AL939" s="357" t="s">
        <v>686</v>
      </c>
      <c r="AM939" s="358"/>
      <c r="AN939" s="358"/>
      <c r="AO939" s="359"/>
      <c r="AP939" s="360" t="s">
        <v>686</v>
      </c>
      <c r="AQ939" s="360"/>
      <c r="AR939" s="360"/>
      <c r="AS939" s="360"/>
      <c r="AT939" s="360"/>
      <c r="AU939" s="360"/>
      <c r="AV939" s="360"/>
      <c r="AW939" s="360"/>
      <c r="AX939" s="360"/>
    </row>
    <row r="940" spans="1:50" ht="50.1" customHeight="1" x14ac:dyDescent="0.15">
      <c r="A940" s="376">
        <v>4</v>
      </c>
      <c r="B940" s="376">
        <v>1</v>
      </c>
      <c r="C940" s="361" t="s">
        <v>713</v>
      </c>
      <c r="D940" s="347"/>
      <c r="E940" s="347"/>
      <c r="F940" s="347"/>
      <c r="G940" s="347"/>
      <c r="H940" s="347"/>
      <c r="I940" s="347"/>
      <c r="J940" s="348">
        <v>3140005005300</v>
      </c>
      <c r="K940" s="349"/>
      <c r="L940" s="349"/>
      <c r="M940" s="349"/>
      <c r="N940" s="349"/>
      <c r="O940" s="349"/>
      <c r="P940" s="362" t="s">
        <v>637</v>
      </c>
      <c r="Q940" s="350"/>
      <c r="R940" s="350"/>
      <c r="S940" s="350"/>
      <c r="T940" s="350"/>
      <c r="U940" s="350"/>
      <c r="V940" s="350"/>
      <c r="W940" s="350"/>
      <c r="X940" s="350"/>
      <c r="Y940" s="351">
        <v>0.19877</v>
      </c>
      <c r="Z940" s="352"/>
      <c r="AA940" s="352"/>
      <c r="AB940" s="353"/>
      <c r="AC940" s="363" t="s">
        <v>375</v>
      </c>
      <c r="AD940" s="363"/>
      <c r="AE940" s="363"/>
      <c r="AF940" s="363"/>
      <c r="AG940" s="363"/>
      <c r="AH940" s="355" t="s">
        <v>686</v>
      </c>
      <c r="AI940" s="356"/>
      <c r="AJ940" s="356"/>
      <c r="AK940" s="356"/>
      <c r="AL940" s="357" t="s">
        <v>686</v>
      </c>
      <c r="AM940" s="358"/>
      <c r="AN940" s="358"/>
      <c r="AO940" s="359"/>
      <c r="AP940" s="360" t="s">
        <v>693</v>
      </c>
      <c r="AQ940" s="360"/>
      <c r="AR940" s="360"/>
      <c r="AS940" s="360"/>
      <c r="AT940" s="360"/>
      <c r="AU940" s="360"/>
      <c r="AV940" s="360"/>
      <c r="AW940" s="360"/>
      <c r="AX940" s="360"/>
    </row>
    <row r="941" spans="1:50" ht="50.1" customHeight="1" x14ac:dyDescent="0.15">
      <c r="A941" s="376">
        <v>5</v>
      </c>
      <c r="B941" s="376">
        <v>1</v>
      </c>
      <c r="C941" s="361" t="s">
        <v>714</v>
      </c>
      <c r="D941" s="347"/>
      <c r="E941" s="347"/>
      <c r="F941" s="347"/>
      <c r="G941" s="347"/>
      <c r="H941" s="347"/>
      <c r="I941" s="347"/>
      <c r="J941" s="348">
        <v>2140005022189</v>
      </c>
      <c r="K941" s="349"/>
      <c r="L941" s="349"/>
      <c r="M941" s="349"/>
      <c r="N941" s="349"/>
      <c r="O941" s="349"/>
      <c r="P941" s="362" t="s">
        <v>638</v>
      </c>
      <c r="Q941" s="350"/>
      <c r="R941" s="350"/>
      <c r="S941" s="350"/>
      <c r="T941" s="350"/>
      <c r="U941" s="350"/>
      <c r="V941" s="350"/>
      <c r="W941" s="350"/>
      <c r="X941" s="350"/>
      <c r="Y941" s="351">
        <v>0.19800000000000001</v>
      </c>
      <c r="Z941" s="352"/>
      <c r="AA941" s="352"/>
      <c r="AB941" s="353"/>
      <c r="AC941" s="354" t="s">
        <v>375</v>
      </c>
      <c r="AD941" s="354"/>
      <c r="AE941" s="354"/>
      <c r="AF941" s="354"/>
      <c r="AG941" s="354"/>
      <c r="AH941" s="355" t="s">
        <v>687</v>
      </c>
      <c r="AI941" s="356"/>
      <c r="AJ941" s="356"/>
      <c r="AK941" s="356"/>
      <c r="AL941" s="357" t="s">
        <v>686</v>
      </c>
      <c r="AM941" s="358"/>
      <c r="AN941" s="358"/>
      <c r="AO941" s="359"/>
      <c r="AP941" s="360" t="s">
        <v>686</v>
      </c>
      <c r="AQ941" s="360"/>
      <c r="AR941" s="360"/>
      <c r="AS941" s="360"/>
      <c r="AT941" s="360"/>
      <c r="AU941" s="360"/>
      <c r="AV941" s="360"/>
      <c r="AW941" s="360"/>
      <c r="AX941" s="360"/>
    </row>
    <row r="942" spans="1:50" ht="50.1" customHeight="1" x14ac:dyDescent="0.15">
      <c r="A942" s="376">
        <v>6</v>
      </c>
      <c r="B942" s="376">
        <v>1</v>
      </c>
      <c r="C942" s="361" t="s">
        <v>715</v>
      </c>
      <c r="D942" s="347"/>
      <c r="E942" s="347"/>
      <c r="F942" s="347"/>
      <c r="G942" s="347"/>
      <c r="H942" s="347"/>
      <c r="I942" s="347"/>
      <c r="J942" s="348">
        <v>3010405015894</v>
      </c>
      <c r="K942" s="349"/>
      <c r="L942" s="349"/>
      <c r="M942" s="349"/>
      <c r="N942" s="349"/>
      <c r="O942" s="349"/>
      <c r="P942" s="362" t="s">
        <v>639</v>
      </c>
      <c r="Q942" s="350"/>
      <c r="R942" s="350"/>
      <c r="S942" s="350"/>
      <c r="T942" s="350"/>
      <c r="U942" s="350"/>
      <c r="V942" s="350"/>
      <c r="W942" s="350"/>
      <c r="X942" s="350"/>
      <c r="Y942" s="351">
        <v>0.18479999999999999</v>
      </c>
      <c r="Z942" s="352"/>
      <c r="AA942" s="352"/>
      <c r="AB942" s="353"/>
      <c r="AC942" s="354" t="s">
        <v>375</v>
      </c>
      <c r="AD942" s="354"/>
      <c r="AE942" s="354"/>
      <c r="AF942" s="354"/>
      <c r="AG942" s="354"/>
      <c r="AH942" s="355" t="s">
        <v>686</v>
      </c>
      <c r="AI942" s="356"/>
      <c r="AJ942" s="356"/>
      <c r="AK942" s="356"/>
      <c r="AL942" s="357" t="s">
        <v>686</v>
      </c>
      <c r="AM942" s="358"/>
      <c r="AN942" s="358"/>
      <c r="AO942" s="359"/>
      <c r="AP942" s="360" t="s">
        <v>686</v>
      </c>
      <c r="AQ942" s="360"/>
      <c r="AR942" s="360"/>
      <c r="AS942" s="360"/>
      <c r="AT942" s="360"/>
      <c r="AU942" s="360"/>
      <c r="AV942" s="360"/>
      <c r="AW942" s="360"/>
      <c r="AX942" s="360"/>
    </row>
    <row r="943" spans="1:50" ht="50.1" customHeight="1" x14ac:dyDescent="0.15">
      <c r="A943" s="376">
        <v>7</v>
      </c>
      <c r="B943" s="376">
        <v>1</v>
      </c>
      <c r="C943" s="361" t="s">
        <v>731</v>
      </c>
      <c r="D943" s="347"/>
      <c r="E943" s="347"/>
      <c r="F943" s="347"/>
      <c r="G943" s="347"/>
      <c r="H943" s="347"/>
      <c r="I943" s="347"/>
      <c r="J943" s="348">
        <v>8010505001897</v>
      </c>
      <c r="K943" s="349"/>
      <c r="L943" s="349"/>
      <c r="M943" s="349"/>
      <c r="N943" s="349"/>
      <c r="O943" s="349"/>
      <c r="P943" s="362" t="s">
        <v>640</v>
      </c>
      <c r="Q943" s="350"/>
      <c r="R943" s="350"/>
      <c r="S943" s="350"/>
      <c r="T943" s="350"/>
      <c r="U943" s="350"/>
      <c r="V943" s="350"/>
      <c r="W943" s="350"/>
      <c r="X943" s="350"/>
      <c r="Y943" s="351">
        <v>6.3979999999999995E-2</v>
      </c>
      <c r="Z943" s="352"/>
      <c r="AA943" s="352"/>
      <c r="AB943" s="353"/>
      <c r="AC943" s="354" t="s">
        <v>375</v>
      </c>
      <c r="AD943" s="354"/>
      <c r="AE943" s="354"/>
      <c r="AF943" s="354"/>
      <c r="AG943" s="354"/>
      <c r="AH943" s="355" t="s">
        <v>686</v>
      </c>
      <c r="AI943" s="356"/>
      <c r="AJ943" s="356"/>
      <c r="AK943" s="356"/>
      <c r="AL943" s="357" t="s">
        <v>686</v>
      </c>
      <c r="AM943" s="358"/>
      <c r="AN943" s="358"/>
      <c r="AO943" s="359"/>
      <c r="AP943" s="360" t="s">
        <v>686</v>
      </c>
      <c r="AQ943" s="360"/>
      <c r="AR943" s="360"/>
      <c r="AS943" s="360"/>
      <c r="AT943" s="360"/>
      <c r="AU943" s="360"/>
      <c r="AV943" s="360"/>
      <c r="AW943" s="360"/>
      <c r="AX943" s="360"/>
    </row>
    <row r="944" spans="1:50" ht="50.1" customHeight="1" x14ac:dyDescent="0.15">
      <c r="A944" s="376">
        <v>8</v>
      </c>
      <c r="B944" s="376">
        <v>1</v>
      </c>
      <c r="C944" s="361" t="s">
        <v>716</v>
      </c>
      <c r="D944" s="347"/>
      <c r="E944" s="347"/>
      <c r="F944" s="347"/>
      <c r="G944" s="347"/>
      <c r="H944" s="347"/>
      <c r="I944" s="347"/>
      <c r="J944" s="348">
        <v>7010005004278</v>
      </c>
      <c r="K944" s="349"/>
      <c r="L944" s="349"/>
      <c r="M944" s="349"/>
      <c r="N944" s="349"/>
      <c r="O944" s="349"/>
      <c r="P944" s="362" t="s">
        <v>641</v>
      </c>
      <c r="Q944" s="350"/>
      <c r="R944" s="350"/>
      <c r="S944" s="350"/>
      <c r="T944" s="350"/>
      <c r="U944" s="350"/>
      <c r="V944" s="350"/>
      <c r="W944" s="350"/>
      <c r="X944" s="350"/>
      <c r="Y944" s="351">
        <v>3.4847999999999997E-2</v>
      </c>
      <c r="Z944" s="352"/>
      <c r="AA944" s="352"/>
      <c r="AB944" s="353"/>
      <c r="AC944" s="354" t="s">
        <v>375</v>
      </c>
      <c r="AD944" s="354"/>
      <c r="AE944" s="354"/>
      <c r="AF944" s="354"/>
      <c r="AG944" s="354"/>
      <c r="AH944" s="355" t="s">
        <v>686</v>
      </c>
      <c r="AI944" s="356"/>
      <c r="AJ944" s="356"/>
      <c r="AK944" s="356"/>
      <c r="AL944" s="357" t="s">
        <v>692</v>
      </c>
      <c r="AM944" s="358"/>
      <c r="AN944" s="358"/>
      <c r="AO944" s="359"/>
      <c r="AP944" s="360" t="s">
        <v>686</v>
      </c>
      <c r="AQ944" s="360"/>
      <c r="AR944" s="360"/>
      <c r="AS944" s="360"/>
      <c r="AT944" s="360"/>
      <c r="AU944" s="360"/>
      <c r="AV944" s="360"/>
      <c r="AW944" s="360"/>
      <c r="AX944" s="360"/>
    </row>
    <row r="945" spans="1:50" ht="30" hidden="1" customHeight="1" x14ac:dyDescent="0.15">
      <c r="A945" s="376">
        <v>9</v>
      </c>
      <c r="B945" s="37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30" hidden="1" customHeight="1" x14ac:dyDescent="0.15">
      <c r="A946" s="376">
        <v>10</v>
      </c>
      <c r="B946" s="37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64"/>
      <c r="B969" s="364"/>
      <c r="C969" s="364" t="s">
        <v>26</v>
      </c>
      <c r="D969" s="364"/>
      <c r="E969" s="364"/>
      <c r="F969" s="364"/>
      <c r="G969" s="364"/>
      <c r="H969" s="364"/>
      <c r="I969" s="364"/>
      <c r="J969" s="148" t="s">
        <v>298</v>
      </c>
      <c r="K969" s="365"/>
      <c r="L969" s="365"/>
      <c r="M969" s="365"/>
      <c r="N969" s="365"/>
      <c r="O969" s="365"/>
      <c r="P969" s="366" t="s">
        <v>246</v>
      </c>
      <c r="Q969" s="366"/>
      <c r="R969" s="366"/>
      <c r="S969" s="366"/>
      <c r="T969" s="366"/>
      <c r="U969" s="366"/>
      <c r="V969" s="366"/>
      <c r="W969" s="366"/>
      <c r="X969" s="366"/>
      <c r="Y969" s="367" t="s">
        <v>296</v>
      </c>
      <c r="Z969" s="368"/>
      <c r="AA969" s="368"/>
      <c r="AB969" s="368"/>
      <c r="AC969" s="148" t="s">
        <v>336</v>
      </c>
      <c r="AD969" s="148"/>
      <c r="AE969" s="148"/>
      <c r="AF969" s="148"/>
      <c r="AG969" s="148"/>
      <c r="AH969" s="367" t="s">
        <v>365</v>
      </c>
      <c r="AI969" s="364"/>
      <c r="AJ969" s="364"/>
      <c r="AK969" s="364"/>
      <c r="AL969" s="364" t="s">
        <v>21</v>
      </c>
      <c r="AM969" s="364"/>
      <c r="AN969" s="364"/>
      <c r="AO969" s="369"/>
      <c r="AP969" s="370" t="s">
        <v>299</v>
      </c>
      <c r="AQ969" s="370"/>
      <c r="AR969" s="370"/>
      <c r="AS969" s="370"/>
      <c r="AT969" s="370"/>
      <c r="AU969" s="370"/>
      <c r="AV969" s="370"/>
      <c r="AW969" s="370"/>
      <c r="AX969" s="370"/>
    </row>
    <row r="970" spans="1:50" ht="35.1" customHeight="1" x14ac:dyDescent="0.15">
      <c r="A970" s="376">
        <v>1</v>
      </c>
      <c r="B970" s="376">
        <v>1</v>
      </c>
      <c r="C970" s="361" t="s">
        <v>642</v>
      </c>
      <c r="D970" s="347"/>
      <c r="E970" s="347"/>
      <c r="F970" s="347"/>
      <c r="G970" s="347"/>
      <c r="H970" s="347"/>
      <c r="I970" s="347"/>
      <c r="J970" s="348" t="s">
        <v>686</v>
      </c>
      <c r="K970" s="349"/>
      <c r="L970" s="349"/>
      <c r="M970" s="349"/>
      <c r="N970" s="349"/>
      <c r="O970" s="349"/>
      <c r="P970" s="362" t="s">
        <v>643</v>
      </c>
      <c r="Q970" s="350"/>
      <c r="R970" s="350"/>
      <c r="S970" s="350"/>
      <c r="T970" s="350"/>
      <c r="U970" s="350"/>
      <c r="V970" s="350"/>
      <c r="W970" s="350"/>
      <c r="X970" s="350"/>
      <c r="Y970" s="351">
        <v>0.39874999999999999</v>
      </c>
      <c r="Z970" s="352"/>
      <c r="AA970" s="352"/>
      <c r="AB970" s="353"/>
      <c r="AC970" s="363" t="s">
        <v>375</v>
      </c>
      <c r="AD970" s="371"/>
      <c r="AE970" s="371"/>
      <c r="AF970" s="371"/>
      <c r="AG970" s="371"/>
      <c r="AH970" s="372" t="s">
        <v>686</v>
      </c>
      <c r="AI970" s="373"/>
      <c r="AJ970" s="373"/>
      <c r="AK970" s="373"/>
      <c r="AL970" s="357" t="s">
        <v>686</v>
      </c>
      <c r="AM970" s="358"/>
      <c r="AN970" s="358"/>
      <c r="AO970" s="359"/>
      <c r="AP970" s="360" t="s">
        <v>686</v>
      </c>
      <c r="AQ970" s="360"/>
      <c r="AR970" s="360"/>
      <c r="AS970" s="360"/>
      <c r="AT970" s="360"/>
      <c r="AU970" s="360"/>
      <c r="AV970" s="360"/>
      <c r="AW970" s="360"/>
      <c r="AX970" s="360"/>
    </row>
    <row r="971" spans="1:50" ht="35.1" customHeight="1" x14ac:dyDescent="0.15">
      <c r="A971" s="376">
        <v>2</v>
      </c>
      <c r="B971" s="376">
        <v>1</v>
      </c>
      <c r="C971" s="361" t="s">
        <v>717</v>
      </c>
      <c r="D971" s="347"/>
      <c r="E971" s="347"/>
      <c r="F971" s="347"/>
      <c r="G971" s="347"/>
      <c r="H971" s="347"/>
      <c r="I971" s="347"/>
      <c r="J971" s="348">
        <v>6010901000777</v>
      </c>
      <c r="K971" s="349"/>
      <c r="L971" s="349"/>
      <c r="M971" s="349"/>
      <c r="N971" s="349"/>
      <c r="O971" s="349"/>
      <c r="P971" s="362" t="s">
        <v>644</v>
      </c>
      <c r="Q971" s="350"/>
      <c r="R971" s="350"/>
      <c r="S971" s="350"/>
      <c r="T971" s="350"/>
      <c r="U971" s="350"/>
      <c r="V971" s="350"/>
      <c r="W971" s="350"/>
      <c r="X971" s="350"/>
      <c r="Y971" s="351">
        <v>0.15746399999999999</v>
      </c>
      <c r="Z971" s="352"/>
      <c r="AA971" s="352"/>
      <c r="AB971" s="353"/>
      <c r="AC971" s="363" t="s">
        <v>375</v>
      </c>
      <c r="AD971" s="363"/>
      <c r="AE971" s="363"/>
      <c r="AF971" s="363"/>
      <c r="AG971" s="363"/>
      <c r="AH971" s="372" t="s">
        <v>686</v>
      </c>
      <c r="AI971" s="373"/>
      <c r="AJ971" s="373"/>
      <c r="AK971" s="373"/>
      <c r="AL971" s="357" t="s">
        <v>686</v>
      </c>
      <c r="AM971" s="358"/>
      <c r="AN971" s="358"/>
      <c r="AO971" s="359"/>
      <c r="AP971" s="360" t="s">
        <v>686</v>
      </c>
      <c r="AQ971" s="360"/>
      <c r="AR971" s="360"/>
      <c r="AS971" s="360"/>
      <c r="AT971" s="360"/>
      <c r="AU971" s="360"/>
      <c r="AV971" s="360"/>
      <c r="AW971" s="360"/>
      <c r="AX971" s="360"/>
    </row>
    <row r="972" spans="1:50" ht="35.1" customHeight="1" x14ac:dyDescent="0.15">
      <c r="A972" s="376">
        <v>3</v>
      </c>
      <c r="B972" s="376">
        <v>1</v>
      </c>
      <c r="C972" s="361" t="s">
        <v>718</v>
      </c>
      <c r="D972" s="347"/>
      <c r="E972" s="347"/>
      <c r="F972" s="347"/>
      <c r="G972" s="347"/>
      <c r="H972" s="347"/>
      <c r="I972" s="347"/>
      <c r="J972" s="348">
        <v>4010502006218</v>
      </c>
      <c r="K972" s="349"/>
      <c r="L972" s="349"/>
      <c r="M972" s="349"/>
      <c r="N972" s="349"/>
      <c r="O972" s="349"/>
      <c r="P972" s="362" t="s">
        <v>645</v>
      </c>
      <c r="Q972" s="350"/>
      <c r="R972" s="350"/>
      <c r="S972" s="350"/>
      <c r="T972" s="350"/>
      <c r="U972" s="350"/>
      <c r="V972" s="350"/>
      <c r="W972" s="350"/>
      <c r="X972" s="350"/>
      <c r="Y972" s="351">
        <v>0.115049</v>
      </c>
      <c r="Z972" s="352"/>
      <c r="AA972" s="352"/>
      <c r="AB972" s="353"/>
      <c r="AC972" s="363" t="s">
        <v>375</v>
      </c>
      <c r="AD972" s="363"/>
      <c r="AE972" s="363"/>
      <c r="AF972" s="363"/>
      <c r="AG972" s="363"/>
      <c r="AH972" s="355" t="s">
        <v>686</v>
      </c>
      <c r="AI972" s="356"/>
      <c r="AJ972" s="356"/>
      <c r="AK972" s="356"/>
      <c r="AL972" s="357" t="s">
        <v>686</v>
      </c>
      <c r="AM972" s="358"/>
      <c r="AN972" s="358"/>
      <c r="AO972" s="359"/>
      <c r="AP972" s="360" t="s">
        <v>686</v>
      </c>
      <c r="AQ972" s="360"/>
      <c r="AR972" s="360"/>
      <c r="AS972" s="360"/>
      <c r="AT972" s="360"/>
      <c r="AU972" s="360"/>
      <c r="AV972" s="360"/>
      <c r="AW972" s="360"/>
      <c r="AX972" s="360"/>
    </row>
    <row r="973" spans="1:50" ht="35.1" customHeight="1" x14ac:dyDescent="0.15">
      <c r="A973" s="376">
        <v>4</v>
      </c>
      <c r="B973" s="376">
        <v>1</v>
      </c>
      <c r="C973" s="361" t="s">
        <v>719</v>
      </c>
      <c r="D973" s="347"/>
      <c r="E973" s="347"/>
      <c r="F973" s="347"/>
      <c r="G973" s="347"/>
      <c r="H973" s="347"/>
      <c r="I973" s="347"/>
      <c r="J973" s="348">
        <v>5010001098516</v>
      </c>
      <c r="K973" s="349"/>
      <c r="L973" s="349"/>
      <c r="M973" s="349"/>
      <c r="N973" s="349"/>
      <c r="O973" s="349"/>
      <c r="P973" s="362" t="s">
        <v>646</v>
      </c>
      <c r="Q973" s="350"/>
      <c r="R973" s="350"/>
      <c r="S973" s="350"/>
      <c r="T973" s="350"/>
      <c r="U973" s="350"/>
      <c r="V973" s="350"/>
      <c r="W973" s="350"/>
      <c r="X973" s="350"/>
      <c r="Y973" s="351">
        <v>7.1940000000000004E-2</v>
      </c>
      <c r="Z973" s="352"/>
      <c r="AA973" s="352"/>
      <c r="AB973" s="353"/>
      <c r="AC973" s="363" t="s">
        <v>375</v>
      </c>
      <c r="AD973" s="363"/>
      <c r="AE973" s="363"/>
      <c r="AF973" s="363"/>
      <c r="AG973" s="363"/>
      <c r="AH973" s="355" t="s">
        <v>686</v>
      </c>
      <c r="AI973" s="356"/>
      <c r="AJ973" s="356"/>
      <c r="AK973" s="356"/>
      <c r="AL973" s="357" t="s">
        <v>686</v>
      </c>
      <c r="AM973" s="358"/>
      <c r="AN973" s="358"/>
      <c r="AO973" s="359"/>
      <c r="AP973" s="360" t="s">
        <v>686</v>
      </c>
      <c r="AQ973" s="360"/>
      <c r="AR973" s="360"/>
      <c r="AS973" s="360"/>
      <c r="AT973" s="360"/>
      <c r="AU973" s="360"/>
      <c r="AV973" s="360"/>
      <c r="AW973" s="360"/>
      <c r="AX973" s="360"/>
    </row>
    <row r="974" spans="1:50" ht="35.1" customHeight="1" x14ac:dyDescent="0.15">
      <c r="A974" s="376">
        <v>5</v>
      </c>
      <c r="B974" s="376">
        <v>1</v>
      </c>
      <c r="C974" s="361" t="s">
        <v>724</v>
      </c>
      <c r="D974" s="347"/>
      <c r="E974" s="347"/>
      <c r="F974" s="347"/>
      <c r="G974" s="347"/>
      <c r="H974" s="347"/>
      <c r="I974" s="347"/>
      <c r="J974" s="348">
        <v>4020001042151</v>
      </c>
      <c r="K974" s="349"/>
      <c r="L974" s="349"/>
      <c r="M974" s="349"/>
      <c r="N974" s="349"/>
      <c r="O974" s="349"/>
      <c r="P974" s="362" t="s">
        <v>647</v>
      </c>
      <c r="Q974" s="350"/>
      <c r="R974" s="350"/>
      <c r="S974" s="350"/>
      <c r="T974" s="350"/>
      <c r="U974" s="350"/>
      <c r="V974" s="350"/>
      <c r="W974" s="350"/>
      <c r="X974" s="350"/>
      <c r="Y974" s="351">
        <v>5.0380000000000001E-2</v>
      </c>
      <c r="Z974" s="352"/>
      <c r="AA974" s="352"/>
      <c r="AB974" s="353"/>
      <c r="AC974" s="354" t="s">
        <v>375</v>
      </c>
      <c r="AD974" s="354"/>
      <c r="AE974" s="354"/>
      <c r="AF974" s="354"/>
      <c r="AG974" s="354"/>
      <c r="AH974" s="355" t="s">
        <v>686</v>
      </c>
      <c r="AI974" s="356"/>
      <c r="AJ974" s="356"/>
      <c r="AK974" s="356"/>
      <c r="AL974" s="357" t="s">
        <v>695</v>
      </c>
      <c r="AM974" s="358"/>
      <c r="AN974" s="358"/>
      <c r="AO974" s="359"/>
      <c r="AP974" s="360" t="s">
        <v>686</v>
      </c>
      <c r="AQ974" s="360"/>
      <c r="AR974" s="360"/>
      <c r="AS974" s="360"/>
      <c r="AT974" s="360"/>
      <c r="AU974" s="360"/>
      <c r="AV974" s="360"/>
      <c r="AW974" s="360"/>
      <c r="AX974" s="360"/>
    </row>
    <row r="975" spans="1:50" ht="35.1" customHeight="1" x14ac:dyDescent="0.15">
      <c r="A975" s="376">
        <v>6</v>
      </c>
      <c r="B975" s="376">
        <v>1</v>
      </c>
      <c r="C975" s="361" t="s">
        <v>725</v>
      </c>
      <c r="D975" s="347"/>
      <c r="E975" s="347"/>
      <c r="F975" s="347"/>
      <c r="G975" s="347"/>
      <c r="H975" s="347"/>
      <c r="I975" s="347"/>
      <c r="J975" s="348">
        <v>9010401052465</v>
      </c>
      <c r="K975" s="349"/>
      <c r="L975" s="349"/>
      <c r="M975" s="349"/>
      <c r="N975" s="349"/>
      <c r="O975" s="349"/>
      <c r="P975" s="362" t="s">
        <v>648</v>
      </c>
      <c r="Q975" s="350"/>
      <c r="R975" s="350"/>
      <c r="S975" s="350"/>
      <c r="T975" s="350"/>
      <c r="U975" s="350"/>
      <c r="V975" s="350"/>
      <c r="W975" s="350"/>
      <c r="X975" s="350"/>
      <c r="Y975" s="351">
        <v>4.8365999999999999E-2</v>
      </c>
      <c r="Z975" s="352"/>
      <c r="AA975" s="352"/>
      <c r="AB975" s="353"/>
      <c r="AC975" s="354" t="s">
        <v>375</v>
      </c>
      <c r="AD975" s="354"/>
      <c r="AE975" s="354"/>
      <c r="AF975" s="354"/>
      <c r="AG975" s="354"/>
      <c r="AH975" s="355" t="s">
        <v>694</v>
      </c>
      <c r="AI975" s="356"/>
      <c r="AJ975" s="356"/>
      <c r="AK975" s="356"/>
      <c r="AL975" s="357" t="s">
        <v>686</v>
      </c>
      <c r="AM975" s="358"/>
      <c r="AN975" s="358"/>
      <c r="AO975" s="359"/>
      <c r="AP975" s="360" t="s">
        <v>696</v>
      </c>
      <c r="AQ975" s="360"/>
      <c r="AR975" s="360"/>
      <c r="AS975" s="360"/>
      <c r="AT975" s="360"/>
      <c r="AU975" s="360"/>
      <c r="AV975" s="360"/>
      <c r="AW975" s="360"/>
      <c r="AX975" s="360"/>
    </row>
    <row r="976" spans="1:50" ht="35.1" customHeight="1" x14ac:dyDescent="0.15">
      <c r="A976" s="376">
        <v>7</v>
      </c>
      <c r="B976" s="376">
        <v>1</v>
      </c>
      <c r="C976" s="361" t="s">
        <v>720</v>
      </c>
      <c r="D976" s="347"/>
      <c r="E976" s="347"/>
      <c r="F976" s="347"/>
      <c r="G976" s="347"/>
      <c r="H976" s="347"/>
      <c r="I976" s="347"/>
      <c r="J976" s="348">
        <v>9013301010402</v>
      </c>
      <c r="K976" s="349"/>
      <c r="L976" s="349"/>
      <c r="M976" s="349"/>
      <c r="N976" s="349"/>
      <c r="O976" s="349"/>
      <c r="P976" s="362" t="s">
        <v>649</v>
      </c>
      <c r="Q976" s="350"/>
      <c r="R976" s="350"/>
      <c r="S976" s="350"/>
      <c r="T976" s="350"/>
      <c r="U976" s="350"/>
      <c r="V976" s="350"/>
      <c r="W976" s="350"/>
      <c r="X976" s="350"/>
      <c r="Y976" s="351">
        <v>1.7639999999999999E-2</v>
      </c>
      <c r="Z976" s="352"/>
      <c r="AA976" s="352"/>
      <c r="AB976" s="353"/>
      <c r="AC976" s="354" t="s">
        <v>375</v>
      </c>
      <c r="AD976" s="354"/>
      <c r="AE976" s="354"/>
      <c r="AF976" s="354"/>
      <c r="AG976" s="354"/>
      <c r="AH976" s="355" t="s">
        <v>686</v>
      </c>
      <c r="AI976" s="356"/>
      <c r="AJ976" s="356"/>
      <c r="AK976" s="356"/>
      <c r="AL976" s="357" t="s">
        <v>686</v>
      </c>
      <c r="AM976" s="358"/>
      <c r="AN976" s="358"/>
      <c r="AO976" s="359"/>
      <c r="AP976" s="360" t="s">
        <v>686</v>
      </c>
      <c r="AQ976" s="360"/>
      <c r="AR976" s="360"/>
      <c r="AS976" s="360"/>
      <c r="AT976" s="360"/>
      <c r="AU976" s="360"/>
      <c r="AV976" s="360"/>
      <c r="AW976" s="360"/>
      <c r="AX976" s="360"/>
    </row>
    <row r="977" spans="1:50" ht="35.1" customHeight="1" x14ac:dyDescent="0.15">
      <c r="A977" s="376">
        <v>8</v>
      </c>
      <c r="B977" s="376">
        <v>1</v>
      </c>
      <c r="C977" s="361" t="s">
        <v>726</v>
      </c>
      <c r="D977" s="347"/>
      <c r="E977" s="347"/>
      <c r="F977" s="347"/>
      <c r="G977" s="347"/>
      <c r="H977" s="347"/>
      <c r="I977" s="347"/>
      <c r="J977" s="348">
        <v>9030002105629</v>
      </c>
      <c r="K977" s="349"/>
      <c r="L977" s="349"/>
      <c r="M977" s="349"/>
      <c r="N977" s="349"/>
      <c r="O977" s="349"/>
      <c r="P977" s="362" t="s">
        <v>650</v>
      </c>
      <c r="Q977" s="350"/>
      <c r="R977" s="350"/>
      <c r="S977" s="350"/>
      <c r="T977" s="350"/>
      <c r="U977" s="350"/>
      <c r="V977" s="350"/>
      <c r="W977" s="350"/>
      <c r="X977" s="350"/>
      <c r="Y977" s="351">
        <v>1.3438E-2</v>
      </c>
      <c r="Z977" s="352"/>
      <c r="AA977" s="352"/>
      <c r="AB977" s="353"/>
      <c r="AC977" s="354" t="s">
        <v>375</v>
      </c>
      <c r="AD977" s="354"/>
      <c r="AE977" s="354"/>
      <c r="AF977" s="354"/>
      <c r="AG977" s="354"/>
      <c r="AH977" s="355" t="s">
        <v>686</v>
      </c>
      <c r="AI977" s="356"/>
      <c r="AJ977" s="356"/>
      <c r="AK977" s="356"/>
      <c r="AL977" s="357" t="s">
        <v>686</v>
      </c>
      <c r="AM977" s="358"/>
      <c r="AN977" s="358"/>
      <c r="AO977" s="359"/>
      <c r="AP977" s="360" t="s">
        <v>686</v>
      </c>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15">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15">
      <c r="A1002" s="364"/>
      <c r="B1002" s="364"/>
      <c r="C1002" s="364" t="s">
        <v>26</v>
      </c>
      <c r="D1002" s="364"/>
      <c r="E1002" s="364"/>
      <c r="F1002" s="364"/>
      <c r="G1002" s="364"/>
      <c r="H1002" s="364"/>
      <c r="I1002" s="364"/>
      <c r="J1002" s="148" t="s">
        <v>298</v>
      </c>
      <c r="K1002" s="365"/>
      <c r="L1002" s="365"/>
      <c r="M1002" s="365"/>
      <c r="N1002" s="365"/>
      <c r="O1002" s="365"/>
      <c r="P1002" s="366" t="s">
        <v>246</v>
      </c>
      <c r="Q1002" s="366"/>
      <c r="R1002" s="366"/>
      <c r="S1002" s="366"/>
      <c r="T1002" s="366"/>
      <c r="U1002" s="366"/>
      <c r="V1002" s="366"/>
      <c r="W1002" s="366"/>
      <c r="X1002" s="366"/>
      <c r="Y1002" s="367" t="s">
        <v>296</v>
      </c>
      <c r="Z1002" s="368"/>
      <c r="AA1002" s="368"/>
      <c r="AB1002" s="368"/>
      <c r="AC1002" s="148" t="s">
        <v>336</v>
      </c>
      <c r="AD1002" s="148"/>
      <c r="AE1002" s="148"/>
      <c r="AF1002" s="148"/>
      <c r="AG1002" s="148"/>
      <c r="AH1002" s="367" t="s">
        <v>365</v>
      </c>
      <c r="AI1002" s="364"/>
      <c r="AJ1002" s="364"/>
      <c r="AK1002" s="364"/>
      <c r="AL1002" s="364" t="s">
        <v>21</v>
      </c>
      <c r="AM1002" s="364"/>
      <c r="AN1002" s="364"/>
      <c r="AO1002" s="369"/>
      <c r="AP1002" s="370" t="s">
        <v>299</v>
      </c>
      <c r="AQ1002" s="370"/>
      <c r="AR1002" s="370"/>
      <c r="AS1002" s="370"/>
      <c r="AT1002" s="370"/>
      <c r="AU1002" s="370"/>
      <c r="AV1002" s="370"/>
      <c r="AW1002" s="370"/>
      <c r="AX1002" s="370"/>
    </row>
    <row r="1003" spans="1:50" ht="35.1" customHeight="1" x14ac:dyDescent="0.15">
      <c r="A1003" s="376">
        <v>1</v>
      </c>
      <c r="B1003" s="376">
        <v>1</v>
      </c>
      <c r="C1003" s="361" t="s">
        <v>654</v>
      </c>
      <c r="D1003" s="347"/>
      <c r="E1003" s="347"/>
      <c r="F1003" s="347"/>
      <c r="G1003" s="347"/>
      <c r="H1003" s="347"/>
      <c r="I1003" s="347"/>
      <c r="J1003" s="348" t="s">
        <v>686</v>
      </c>
      <c r="K1003" s="349"/>
      <c r="L1003" s="349"/>
      <c r="M1003" s="349"/>
      <c r="N1003" s="349"/>
      <c r="O1003" s="349"/>
      <c r="P1003" s="362" t="s">
        <v>651</v>
      </c>
      <c r="Q1003" s="350"/>
      <c r="R1003" s="350"/>
      <c r="S1003" s="350"/>
      <c r="T1003" s="350"/>
      <c r="U1003" s="350"/>
      <c r="V1003" s="350"/>
      <c r="W1003" s="350"/>
      <c r="X1003" s="350"/>
      <c r="Y1003" s="351">
        <v>1.2467999999999999</v>
      </c>
      <c r="Z1003" s="352"/>
      <c r="AA1003" s="352"/>
      <c r="AB1003" s="353"/>
      <c r="AC1003" s="363"/>
      <c r="AD1003" s="371"/>
      <c r="AE1003" s="371"/>
      <c r="AF1003" s="371"/>
      <c r="AG1003" s="371"/>
      <c r="AH1003" s="372" t="s">
        <v>686</v>
      </c>
      <c r="AI1003" s="373"/>
      <c r="AJ1003" s="373"/>
      <c r="AK1003" s="373"/>
      <c r="AL1003" s="357" t="s">
        <v>686</v>
      </c>
      <c r="AM1003" s="358"/>
      <c r="AN1003" s="358"/>
      <c r="AO1003" s="359"/>
      <c r="AP1003" s="360" t="s">
        <v>686</v>
      </c>
      <c r="AQ1003" s="360"/>
      <c r="AR1003" s="360"/>
      <c r="AS1003" s="360"/>
      <c r="AT1003" s="360"/>
      <c r="AU1003" s="360"/>
      <c r="AV1003" s="360"/>
      <c r="AW1003" s="360"/>
      <c r="AX1003" s="360"/>
    </row>
    <row r="1004" spans="1:50" ht="35.1" customHeight="1" x14ac:dyDescent="0.15">
      <c r="A1004" s="376">
        <v>2</v>
      </c>
      <c r="B1004" s="376">
        <v>1</v>
      </c>
      <c r="C1004" s="361" t="s">
        <v>654</v>
      </c>
      <c r="D1004" s="347"/>
      <c r="E1004" s="347"/>
      <c r="F1004" s="347"/>
      <c r="G1004" s="347"/>
      <c r="H1004" s="347"/>
      <c r="I1004" s="347"/>
      <c r="J1004" s="348" t="s">
        <v>686</v>
      </c>
      <c r="K1004" s="349"/>
      <c r="L1004" s="349"/>
      <c r="M1004" s="349"/>
      <c r="N1004" s="349"/>
      <c r="O1004" s="349"/>
      <c r="P1004" s="362" t="s">
        <v>652</v>
      </c>
      <c r="Q1004" s="350"/>
      <c r="R1004" s="350"/>
      <c r="S1004" s="350"/>
      <c r="T1004" s="350"/>
      <c r="U1004" s="350"/>
      <c r="V1004" s="350"/>
      <c r="W1004" s="350"/>
      <c r="X1004" s="350"/>
      <c r="Y1004" s="351">
        <v>1.0772999999999999</v>
      </c>
      <c r="Z1004" s="352"/>
      <c r="AA1004" s="352"/>
      <c r="AB1004" s="353"/>
      <c r="AC1004" s="363"/>
      <c r="AD1004" s="363"/>
      <c r="AE1004" s="363"/>
      <c r="AF1004" s="363"/>
      <c r="AG1004" s="363"/>
      <c r="AH1004" s="372" t="s">
        <v>686</v>
      </c>
      <c r="AI1004" s="373"/>
      <c r="AJ1004" s="373"/>
      <c r="AK1004" s="373"/>
      <c r="AL1004" s="357" t="s">
        <v>686</v>
      </c>
      <c r="AM1004" s="358"/>
      <c r="AN1004" s="358"/>
      <c r="AO1004" s="359"/>
      <c r="AP1004" s="360" t="s">
        <v>697</v>
      </c>
      <c r="AQ1004" s="360"/>
      <c r="AR1004" s="360"/>
      <c r="AS1004" s="360"/>
      <c r="AT1004" s="360"/>
      <c r="AU1004" s="360"/>
      <c r="AV1004" s="360"/>
      <c r="AW1004" s="360"/>
      <c r="AX1004" s="360"/>
    </row>
    <row r="1005" spans="1:50" ht="35.1" customHeight="1" x14ac:dyDescent="0.15">
      <c r="A1005" s="376">
        <v>3</v>
      </c>
      <c r="B1005" s="376">
        <v>1</v>
      </c>
      <c r="C1005" s="361" t="s">
        <v>654</v>
      </c>
      <c r="D1005" s="347"/>
      <c r="E1005" s="347"/>
      <c r="F1005" s="347"/>
      <c r="G1005" s="347"/>
      <c r="H1005" s="347"/>
      <c r="I1005" s="347"/>
      <c r="J1005" s="348" t="s">
        <v>686</v>
      </c>
      <c r="K1005" s="349"/>
      <c r="L1005" s="349"/>
      <c r="M1005" s="349"/>
      <c r="N1005" s="349"/>
      <c r="O1005" s="349"/>
      <c r="P1005" s="362" t="s">
        <v>653</v>
      </c>
      <c r="Q1005" s="350"/>
      <c r="R1005" s="350"/>
      <c r="S1005" s="350"/>
      <c r="T1005" s="350"/>
      <c r="U1005" s="350"/>
      <c r="V1005" s="350"/>
      <c r="W1005" s="350"/>
      <c r="X1005" s="350"/>
      <c r="Y1005" s="351">
        <v>0.83709999999999996</v>
      </c>
      <c r="Z1005" s="352"/>
      <c r="AA1005" s="352"/>
      <c r="AB1005" s="353"/>
      <c r="AC1005" s="363"/>
      <c r="AD1005" s="363"/>
      <c r="AE1005" s="363"/>
      <c r="AF1005" s="363"/>
      <c r="AG1005" s="363"/>
      <c r="AH1005" s="355" t="s">
        <v>686</v>
      </c>
      <c r="AI1005" s="356"/>
      <c r="AJ1005" s="356"/>
      <c r="AK1005" s="356"/>
      <c r="AL1005" s="357" t="s">
        <v>686</v>
      </c>
      <c r="AM1005" s="358"/>
      <c r="AN1005" s="358"/>
      <c r="AO1005" s="359"/>
      <c r="AP1005" s="360" t="s">
        <v>698</v>
      </c>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15">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15">
      <c r="A1035" s="364"/>
      <c r="B1035" s="364"/>
      <c r="C1035" s="364" t="s">
        <v>26</v>
      </c>
      <c r="D1035" s="364"/>
      <c r="E1035" s="364"/>
      <c r="F1035" s="364"/>
      <c r="G1035" s="364"/>
      <c r="H1035" s="364"/>
      <c r="I1035" s="364"/>
      <c r="J1035" s="148" t="s">
        <v>298</v>
      </c>
      <c r="K1035" s="365"/>
      <c r="L1035" s="365"/>
      <c r="M1035" s="365"/>
      <c r="N1035" s="365"/>
      <c r="O1035" s="365"/>
      <c r="P1035" s="366" t="s">
        <v>246</v>
      </c>
      <c r="Q1035" s="366"/>
      <c r="R1035" s="366"/>
      <c r="S1035" s="366"/>
      <c r="T1035" s="366"/>
      <c r="U1035" s="366"/>
      <c r="V1035" s="366"/>
      <c r="W1035" s="366"/>
      <c r="X1035" s="366"/>
      <c r="Y1035" s="367" t="s">
        <v>296</v>
      </c>
      <c r="Z1035" s="368"/>
      <c r="AA1035" s="368"/>
      <c r="AB1035" s="368"/>
      <c r="AC1035" s="148" t="s">
        <v>336</v>
      </c>
      <c r="AD1035" s="148"/>
      <c r="AE1035" s="148"/>
      <c r="AF1035" s="148"/>
      <c r="AG1035" s="148"/>
      <c r="AH1035" s="367" t="s">
        <v>365</v>
      </c>
      <c r="AI1035" s="364"/>
      <c r="AJ1035" s="364"/>
      <c r="AK1035" s="364"/>
      <c r="AL1035" s="364" t="s">
        <v>21</v>
      </c>
      <c r="AM1035" s="364"/>
      <c r="AN1035" s="364"/>
      <c r="AO1035" s="369"/>
      <c r="AP1035" s="370" t="s">
        <v>299</v>
      </c>
      <c r="AQ1035" s="370"/>
      <c r="AR1035" s="370"/>
      <c r="AS1035" s="370"/>
      <c r="AT1035" s="370"/>
      <c r="AU1035" s="370"/>
      <c r="AV1035" s="370"/>
      <c r="AW1035" s="370"/>
      <c r="AX1035" s="370"/>
    </row>
    <row r="1036" spans="1:50" ht="30" customHeight="1" x14ac:dyDescent="0.15">
      <c r="A1036" s="376">
        <v>1</v>
      </c>
      <c r="B1036" s="376">
        <v>1</v>
      </c>
      <c r="C1036" s="361" t="s">
        <v>655</v>
      </c>
      <c r="D1036" s="347"/>
      <c r="E1036" s="347"/>
      <c r="F1036" s="347"/>
      <c r="G1036" s="347"/>
      <c r="H1036" s="347"/>
      <c r="I1036" s="347"/>
      <c r="J1036" s="348" t="s">
        <v>686</v>
      </c>
      <c r="K1036" s="349"/>
      <c r="L1036" s="349"/>
      <c r="M1036" s="349"/>
      <c r="N1036" s="349"/>
      <c r="O1036" s="349"/>
      <c r="P1036" s="362" t="s">
        <v>665</v>
      </c>
      <c r="Q1036" s="350"/>
      <c r="R1036" s="350"/>
      <c r="S1036" s="350"/>
      <c r="T1036" s="350"/>
      <c r="U1036" s="350"/>
      <c r="V1036" s="350"/>
      <c r="W1036" s="350"/>
      <c r="X1036" s="350"/>
      <c r="Y1036" s="351">
        <v>0.44474000000000002</v>
      </c>
      <c r="Z1036" s="352"/>
      <c r="AA1036" s="352"/>
      <c r="AB1036" s="353"/>
      <c r="AC1036" s="363"/>
      <c r="AD1036" s="371"/>
      <c r="AE1036" s="371"/>
      <c r="AF1036" s="371"/>
      <c r="AG1036" s="371"/>
      <c r="AH1036" s="372" t="s">
        <v>686</v>
      </c>
      <c r="AI1036" s="373"/>
      <c r="AJ1036" s="373"/>
      <c r="AK1036" s="373"/>
      <c r="AL1036" s="357" t="s">
        <v>686</v>
      </c>
      <c r="AM1036" s="358"/>
      <c r="AN1036" s="358"/>
      <c r="AO1036" s="359"/>
      <c r="AP1036" s="360" t="s">
        <v>686</v>
      </c>
      <c r="AQ1036" s="360"/>
      <c r="AR1036" s="360"/>
      <c r="AS1036" s="360"/>
      <c r="AT1036" s="360"/>
      <c r="AU1036" s="360"/>
      <c r="AV1036" s="360"/>
      <c r="AW1036" s="360"/>
      <c r="AX1036" s="360"/>
    </row>
    <row r="1037" spans="1:50" ht="30" customHeight="1" x14ac:dyDescent="0.15">
      <c r="A1037" s="376">
        <v>2</v>
      </c>
      <c r="B1037" s="376">
        <v>1</v>
      </c>
      <c r="C1037" s="361" t="s">
        <v>656</v>
      </c>
      <c r="D1037" s="347"/>
      <c r="E1037" s="347"/>
      <c r="F1037" s="347"/>
      <c r="G1037" s="347"/>
      <c r="H1037" s="347"/>
      <c r="I1037" s="347"/>
      <c r="J1037" s="348" t="s">
        <v>686</v>
      </c>
      <c r="K1037" s="349"/>
      <c r="L1037" s="349"/>
      <c r="M1037" s="349"/>
      <c r="N1037" s="349"/>
      <c r="O1037" s="349"/>
      <c r="P1037" s="362" t="s">
        <v>666</v>
      </c>
      <c r="Q1037" s="350"/>
      <c r="R1037" s="350"/>
      <c r="S1037" s="350"/>
      <c r="T1037" s="350"/>
      <c r="U1037" s="350"/>
      <c r="V1037" s="350"/>
      <c r="W1037" s="350"/>
      <c r="X1037" s="350"/>
      <c r="Y1037" s="351">
        <v>0.40121899999999999</v>
      </c>
      <c r="Z1037" s="352"/>
      <c r="AA1037" s="352"/>
      <c r="AB1037" s="353"/>
      <c r="AC1037" s="363"/>
      <c r="AD1037" s="363"/>
      <c r="AE1037" s="363"/>
      <c r="AF1037" s="363"/>
      <c r="AG1037" s="363"/>
      <c r="AH1037" s="372" t="s">
        <v>686</v>
      </c>
      <c r="AI1037" s="373"/>
      <c r="AJ1037" s="373"/>
      <c r="AK1037" s="373"/>
      <c r="AL1037" s="357" t="s">
        <v>686</v>
      </c>
      <c r="AM1037" s="358"/>
      <c r="AN1037" s="358"/>
      <c r="AO1037" s="359"/>
      <c r="AP1037" s="360" t="s">
        <v>701</v>
      </c>
      <c r="AQ1037" s="360"/>
      <c r="AR1037" s="360"/>
      <c r="AS1037" s="360"/>
      <c r="AT1037" s="360"/>
      <c r="AU1037" s="360"/>
      <c r="AV1037" s="360"/>
      <c r="AW1037" s="360"/>
      <c r="AX1037" s="360"/>
    </row>
    <row r="1038" spans="1:50" ht="30" customHeight="1" x14ac:dyDescent="0.15">
      <c r="A1038" s="376">
        <v>3</v>
      </c>
      <c r="B1038" s="376">
        <v>1</v>
      </c>
      <c r="C1038" s="361" t="s">
        <v>657</v>
      </c>
      <c r="D1038" s="347"/>
      <c r="E1038" s="347"/>
      <c r="F1038" s="347"/>
      <c r="G1038" s="347"/>
      <c r="H1038" s="347"/>
      <c r="I1038" s="347"/>
      <c r="J1038" s="348" t="s">
        <v>686</v>
      </c>
      <c r="K1038" s="349"/>
      <c r="L1038" s="349"/>
      <c r="M1038" s="349"/>
      <c r="N1038" s="349"/>
      <c r="O1038" s="349"/>
      <c r="P1038" s="362" t="s">
        <v>665</v>
      </c>
      <c r="Q1038" s="350"/>
      <c r="R1038" s="350"/>
      <c r="S1038" s="350"/>
      <c r="T1038" s="350"/>
      <c r="U1038" s="350"/>
      <c r="V1038" s="350"/>
      <c r="W1038" s="350"/>
      <c r="X1038" s="350"/>
      <c r="Y1038" s="351">
        <v>0.35387999999999997</v>
      </c>
      <c r="Z1038" s="352"/>
      <c r="AA1038" s="352"/>
      <c r="AB1038" s="353"/>
      <c r="AC1038" s="363"/>
      <c r="AD1038" s="363"/>
      <c r="AE1038" s="363"/>
      <c r="AF1038" s="363"/>
      <c r="AG1038" s="363"/>
      <c r="AH1038" s="355" t="s">
        <v>686</v>
      </c>
      <c r="AI1038" s="356"/>
      <c r="AJ1038" s="356"/>
      <c r="AK1038" s="356"/>
      <c r="AL1038" s="357" t="s">
        <v>686</v>
      </c>
      <c r="AM1038" s="358"/>
      <c r="AN1038" s="358"/>
      <c r="AO1038" s="359"/>
      <c r="AP1038" s="360" t="s">
        <v>686</v>
      </c>
      <c r="AQ1038" s="360"/>
      <c r="AR1038" s="360"/>
      <c r="AS1038" s="360"/>
      <c r="AT1038" s="360"/>
      <c r="AU1038" s="360"/>
      <c r="AV1038" s="360"/>
      <c r="AW1038" s="360"/>
      <c r="AX1038" s="360"/>
    </row>
    <row r="1039" spans="1:50" ht="30" customHeight="1" x14ac:dyDescent="0.15">
      <c r="A1039" s="376">
        <v>4</v>
      </c>
      <c r="B1039" s="376">
        <v>1</v>
      </c>
      <c r="C1039" s="361" t="s">
        <v>658</v>
      </c>
      <c r="D1039" s="347"/>
      <c r="E1039" s="347"/>
      <c r="F1039" s="347"/>
      <c r="G1039" s="347"/>
      <c r="H1039" s="347"/>
      <c r="I1039" s="347"/>
      <c r="J1039" s="348" t="s">
        <v>686</v>
      </c>
      <c r="K1039" s="349"/>
      <c r="L1039" s="349"/>
      <c r="M1039" s="349"/>
      <c r="N1039" s="349"/>
      <c r="O1039" s="349"/>
      <c r="P1039" s="362" t="s">
        <v>666</v>
      </c>
      <c r="Q1039" s="350"/>
      <c r="R1039" s="350"/>
      <c r="S1039" s="350"/>
      <c r="T1039" s="350"/>
      <c r="U1039" s="350"/>
      <c r="V1039" s="350"/>
      <c r="W1039" s="350"/>
      <c r="X1039" s="350"/>
      <c r="Y1039" s="351">
        <v>0.27893400000000002</v>
      </c>
      <c r="Z1039" s="352"/>
      <c r="AA1039" s="352"/>
      <c r="AB1039" s="353"/>
      <c r="AC1039" s="363"/>
      <c r="AD1039" s="363"/>
      <c r="AE1039" s="363"/>
      <c r="AF1039" s="363"/>
      <c r="AG1039" s="363"/>
      <c r="AH1039" s="355" t="s">
        <v>686</v>
      </c>
      <c r="AI1039" s="356"/>
      <c r="AJ1039" s="356"/>
      <c r="AK1039" s="356"/>
      <c r="AL1039" s="357" t="s">
        <v>700</v>
      </c>
      <c r="AM1039" s="358"/>
      <c r="AN1039" s="358"/>
      <c r="AO1039" s="359"/>
      <c r="AP1039" s="360" t="s">
        <v>686</v>
      </c>
      <c r="AQ1039" s="360"/>
      <c r="AR1039" s="360"/>
      <c r="AS1039" s="360"/>
      <c r="AT1039" s="360"/>
      <c r="AU1039" s="360"/>
      <c r="AV1039" s="360"/>
      <c r="AW1039" s="360"/>
      <c r="AX1039" s="360"/>
    </row>
    <row r="1040" spans="1:50" ht="30" customHeight="1" x14ac:dyDescent="0.15">
      <c r="A1040" s="376">
        <v>5</v>
      </c>
      <c r="B1040" s="376">
        <v>1</v>
      </c>
      <c r="C1040" s="361" t="s">
        <v>659</v>
      </c>
      <c r="D1040" s="347"/>
      <c r="E1040" s="347"/>
      <c r="F1040" s="347"/>
      <c r="G1040" s="347"/>
      <c r="H1040" s="347"/>
      <c r="I1040" s="347"/>
      <c r="J1040" s="348" t="s">
        <v>686</v>
      </c>
      <c r="K1040" s="349"/>
      <c r="L1040" s="349"/>
      <c r="M1040" s="349"/>
      <c r="N1040" s="349"/>
      <c r="O1040" s="349"/>
      <c r="P1040" s="362" t="s">
        <v>666</v>
      </c>
      <c r="Q1040" s="350"/>
      <c r="R1040" s="350"/>
      <c r="S1040" s="350"/>
      <c r="T1040" s="350"/>
      <c r="U1040" s="350"/>
      <c r="V1040" s="350"/>
      <c r="W1040" s="350"/>
      <c r="X1040" s="350"/>
      <c r="Y1040" s="351">
        <v>0.17905799999999999</v>
      </c>
      <c r="Z1040" s="352"/>
      <c r="AA1040" s="352"/>
      <c r="AB1040" s="353"/>
      <c r="AC1040" s="354"/>
      <c r="AD1040" s="354"/>
      <c r="AE1040" s="354"/>
      <c r="AF1040" s="354"/>
      <c r="AG1040" s="354"/>
      <c r="AH1040" s="355" t="s">
        <v>686</v>
      </c>
      <c r="AI1040" s="356"/>
      <c r="AJ1040" s="356"/>
      <c r="AK1040" s="356"/>
      <c r="AL1040" s="357" t="s">
        <v>686</v>
      </c>
      <c r="AM1040" s="358"/>
      <c r="AN1040" s="358"/>
      <c r="AO1040" s="359"/>
      <c r="AP1040" s="360" t="s">
        <v>686</v>
      </c>
      <c r="AQ1040" s="360"/>
      <c r="AR1040" s="360"/>
      <c r="AS1040" s="360"/>
      <c r="AT1040" s="360"/>
      <c r="AU1040" s="360"/>
      <c r="AV1040" s="360"/>
      <c r="AW1040" s="360"/>
      <c r="AX1040" s="360"/>
    </row>
    <row r="1041" spans="1:50" ht="30" customHeight="1" x14ac:dyDescent="0.15">
      <c r="A1041" s="376">
        <v>6</v>
      </c>
      <c r="B1041" s="376">
        <v>1</v>
      </c>
      <c r="C1041" s="361" t="s">
        <v>660</v>
      </c>
      <c r="D1041" s="347"/>
      <c r="E1041" s="347"/>
      <c r="F1041" s="347"/>
      <c r="G1041" s="347"/>
      <c r="H1041" s="347"/>
      <c r="I1041" s="347"/>
      <c r="J1041" s="348" t="s">
        <v>686</v>
      </c>
      <c r="K1041" s="349"/>
      <c r="L1041" s="349"/>
      <c r="M1041" s="349"/>
      <c r="N1041" s="349"/>
      <c r="O1041" s="349"/>
      <c r="P1041" s="362" t="s">
        <v>666</v>
      </c>
      <c r="Q1041" s="350"/>
      <c r="R1041" s="350"/>
      <c r="S1041" s="350"/>
      <c r="T1041" s="350"/>
      <c r="U1041" s="350"/>
      <c r="V1041" s="350"/>
      <c r="W1041" s="350"/>
      <c r="X1041" s="350"/>
      <c r="Y1041" s="351">
        <v>0.16508200000000001</v>
      </c>
      <c r="Z1041" s="352"/>
      <c r="AA1041" s="352"/>
      <c r="AB1041" s="353"/>
      <c r="AC1041" s="354"/>
      <c r="AD1041" s="354"/>
      <c r="AE1041" s="354"/>
      <c r="AF1041" s="354"/>
      <c r="AG1041" s="354"/>
      <c r="AH1041" s="355" t="s">
        <v>686</v>
      </c>
      <c r="AI1041" s="356"/>
      <c r="AJ1041" s="356"/>
      <c r="AK1041" s="356"/>
      <c r="AL1041" s="357" t="s">
        <v>686</v>
      </c>
      <c r="AM1041" s="358"/>
      <c r="AN1041" s="358"/>
      <c r="AO1041" s="359"/>
      <c r="AP1041" s="360" t="s">
        <v>686</v>
      </c>
      <c r="AQ1041" s="360"/>
      <c r="AR1041" s="360"/>
      <c r="AS1041" s="360"/>
      <c r="AT1041" s="360"/>
      <c r="AU1041" s="360"/>
      <c r="AV1041" s="360"/>
      <c r="AW1041" s="360"/>
      <c r="AX1041" s="360"/>
    </row>
    <row r="1042" spans="1:50" ht="30" customHeight="1" x14ac:dyDescent="0.15">
      <c r="A1042" s="376">
        <v>7</v>
      </c>
      <c r="B1042" s="376">
        <v>1</v>
      </c>
      <c r="C1042" s="361" t="s">
        <v>661</v>
      </c>
      <c r="D1042" s="347"/>
      <c r="E1042" s="347"/>
      <c r="F1042" s="347"/>
      <c r="G1042" s="347"/>
      <c r="H1042" s="347"/>
      <c r="I1042" s="347"/>
      <c r="J1042" s="348" t="s">
        <v>686</v>
      </c>
      <c r="K1042" s="349"/>
      <c r="L1042" s="349"/>
      <c r="M1042" s="349"/>
      <c r="N1042" s="349"/>
      <c r="O1042" s="349"/>
      <c r="P1042" s="362" t="s">
        <v>666</v>
      </c>
      <c r="Q1042" s="350"/>
      <c r="R1042" s="350"/>
      <c r="S1042" s="350"/>
      <c r="T1042" s="350"/>
      <c r="U1042" s="350"/>
      <c r="V1042" s="350"/>
      <c r="W1042" s="350"/>
      <c r="X1042" s="350"/>
      <c r="Y1042" s="351">
        <v>0.16140099999999999</v>
      </c>
      <c r="Z1042" s="352"/>
      <c r="AA1042" s="352"/>
      <c r="AB1042" s="353"/>
      <c r="AC1042" s="354"/>
      <c r="AD1042" s="354"/>
      <c r="AE1042" s="354"/>
      <c r="AF1042" s="354"/>
      <c r="AG1042" s="354"/>
      <c r="AH1042" s="355" t="s">
        <v>686</v>
      </c>
      <c r="AI1042" s="356"/>
      <c r="AJ1042" s="356"/>
      <c r="AK1042" s="356"/>
      <c r="AL1042" s="357" t="s">
        <v>686</v>
      </c>
      <c r="AM1042" s="358"/>
      <c r="AN1042" s="358"/>
      <c r="AO1042" s="359"/>
      <c r="AP1042" s="360" t="s">
        <v>686</v>
      </c>
      <c r="AQ1042" s="360"/>
      <c r="AR1042" s="360"/>
      <c r="AS1042" s="360"/>
      <c r="AT1042" s="360"/>
      <c r="AU1042" s="360"/>
      <c r="AV1042" s="360"/>
      <c r="AW1042" s="360"/>
      <c r="AX1042" s="360"/>
    </row>
    <row r="1043" spans="1:50" ht="30" customHeight="1" x14ac:dyDescent="0.15">
      <c r="A1043" s="376">
        <v>8</v>
      </c>
      <c r="B1043" s="376">
        <v>1</v>
      </c>
      <c r="C1043" s="361" t="s">
        <v>662</v>
      </c>
      <c r="D1043" s="347"/>
      <c r="E1043" s="347"/>
      <c r="F1043" s="347"/>
      <c r="G1043" s="347"/>
      <c r="H1043" s="347"/>
      <c r="I1043" s="347"/>
      <c r="J1043" s="348" t="s">
        <v>699</v>
      </c>
      <c r="K1043" s="349"/>
      <c r="L1043" s="349"/>
      <c r="M1043" s="349"/>
      <c r="N1043" s="349"/>
      <c r="O1043" s="349"/>
      <c r="P1043" s="362" t="s">
        <v>665</v>
      </c>
      <c r="Q1043" s="350"/>
      <c r="R1043" s="350"/>
      <c r="S1043" s="350"/>
      <c r="T1043" s="350"/>
      <c r="U1043" s="350"/>
      <c r="V1043" s="350"/>
      <c r="W1043" s="350"/>
      <c r="X1043" s="350"/>
      <c r="Y1043" s="351">
        <v>0.13652</v>
      </c>
      <c r="Z1043" s="352"/>
      <c r="AA1043" s="352"/>
      <c r="AB1043" s="353"/>
      <c r="AC1043" s="354"/>
      <c r="AD1043" s="354"/>
      <c r="AE1043" s="354"/>
      <c r="AF1043" s="354"/>
      <c r="AG1043" s="354"/>
      <c r="AH1043" s="355" t="s">
        <v>686</v>
      </c>
      <c r="AI1043" s="356"/>
      <c r="AJ1043" s="356"/>
      <c r="AK1043" s="356"/>
      <c r="AL1043" s="357" t="s">
        <v>686</v>
      </c>
      <c r="AM1043" s="358"/>
      <c r="AN1043" s="358"/>
      <c r="AO1043" s="359"/>
      <c r="AP1043" s="360" t="s">
        <v>686</v>
      </c>
      <c r="AQ1043" s="360"/>
      <c r="AR1043" s="360"/>
      <c r="AS1043" s="360"/>
      <c r="AT1043" s="360"/>
      <c r="AU1043" s="360"/>
      <c r="AV1043" s="360"/>
      <c r="AW1043" s="360"/>
      <c r="AX1043" s="360"/>
    </row>
    <row r="1044" spans="1:50" ht="30" customHeight="1" x14ac:dyDescent="0.15">
      <c r="A1044" s="376">
        <v>9</v>
      </c>
      <c r="B1044" s="376">
        <v>1</v>
      </c>
      <c r="C1044" s="361" t="s">
        <v>663</v>
      </c>
      <c r="D1044" s="347"/>
      <c r="E1044" s="347"/>
      <c r="F1044" s="347"/>
      <c r="G1044" s="347"/>
      <c r="H1044" s="347"/>
      <c r="I1044" s="347"/>
      <c r="J1044" s="348" t="s">
        <v>686</v>
      </c>
      <c r="K1044" s="349"/>
      <c r="L1044" s="349"/>
      <c r="M1044" s="349"/>
      <c r="N1044" s="349"/>
      <c r="O1044" s="349"/>
      <c r="P1044" s="362" t="s">
        <v>666</v>
      </c>
      <c r="Q1044" s="350"/>
      <c r="R1044" s="350"/>
      <c r="S1044" s="350"/>
      <c r="T1044" s="350"/>
      <c r="U1044" s="350"/>
      <c r="V1044" s="350"/>
      <c r="W1044" s="350"/>
      <c r="X1044" s="350"/>
      <c r="Y1044" s="351">
        <v>0.13072</v>
      </c>
      <c r="Z1044" s="352"/>
      <c r="AA1044" s="352"/>
      <c r="AB1044" s="353"/>
      <c r="AC1044" s="354"/>
      <c r="AD1044" s="354"/>
      <c r="AE1044" s="354"/>
      <c r="AF1044" s="354"/>
      <c r="AG1044" s="354"/>
      <c r="AH1044" s="355" t="s">
        <v>686</v>
      </c>
      <c r="AI1044" s="356"/>
      <c r="AJ1044" s="356"/>
      <c r="AK1044" s="356"/>
      <c r="AL1044" s="357" t="s">
        <v>686</v>
      </c>
      <c r="AM1044" s="358"/>
      <c r="AN1044" s="358"/>
      <c r="AO1044" s="359"/>
      <c r="AP1044" s="360" t="s">
        <v>686</v>
      </c>
      <c r="AQ1044" s="360"/>
      <c r="AR1044" s="360"/>
      <c r="AS1044" s="360"/>
      <c r="AT1044" s="360"/>
      <c r="AU1044" s="360"/>
      <c r="AV1044" s="360"/>
      <c r="AW1044" s="360"/>
      <c r="AX1044" s="360"/>
    </row>
    <row r="1045" spans="1:50" ht="30" customHeight="1" x14ac:dyDescent="0.15">
      <c r="A1045" s="376">
        <v>10</v>
      </c>
      <c r="B1045" s="376">
        <v>1</v>
      </c>
      <c r="C1045" s="361" t="s">
        <v>664</v>
      </c>
      <c r="D1045" s="347"/>
      <c r="E1045" s="347"/>
      <c r="F1045" s="347"/>
      <c r="G1045" s="347"/>
      <c r="H1045" s="347"/>
      <c r="I1045" s="347"/>
      <c r="J1045" s="348" t="s">
        <v>686</v>
      </c>
      <c r="K1045" s="349"/>
      <c r="L1045" s="349"/>
      <c r="M1045" s="349"/>
      <c r="N1045" s="349"/>
      <c r="O1045" s="349"/>
      <c r="P1045" s="362" t="s">
        <v>666</v>
      </c>
      <c r="Q1045" s="350"/>
      <c r="R1045" s="350"/>
      <c r="S1045" s="350"/>
      <c r="T1045" s="350"/>
      <c r="U1045" s="350"/>
      <c r="V1045" s="350"/>
      <c r="W1045" s="350"/>
      <c r="X1045" s="350"/>
      <c r="Y1045" s="351">
        <v>0.121778</v>
      </c>
      <c r="Z1045" s="352"/>
      <c r="AA1045" s="352"/>
      <c r="AB1045" s="353"/>
      <c r="AC1045" s="354"/>
      <c r="AD1045" s="354"/>
      <c r="AE1045" s="354"/>
      <c r="AF1045" s="354"/>
      <c r="AG1045" s="354"/>
      <c r="AH1045" s="355" t="s">
        <v>686</v>
      </c>
      <c r="AI1045" s="356"/>
      <c r="AJ1045" s="356"/>
      <c r="AK1045" s="356"/>
      <c r="AL1045" s="357" t="s">
        <v>694</v>
      </c>
      <c r="AM1045" s="358"/>
      <c r="AN1045" s="358"/>
      <c r="AO1045" s="359"/>
      <c r="AP1045" s="360" t="s">
        <v>686</v>
      </c>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t="s">
        <v>686</v>
      </c>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15">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15">
      <c r="A1068" s="364"/>
      <c r="B1068" s="364"/>
      <c r="C1068" s="364" t="s">
        <v>26</v>
      </c>
      <c r="D1068" s="364"/>
      <c r="E1068" s="364"/>
      <c r="F1068" s="364"/>
      <c r="G1068" s="364"/>
      <c r="H1068" s="364"/>
      <c r="I1068" s="364"/>
      <c r="J1068" s="148" t="s">
        <v>298</v>
      </c>
      <c r="K1068" s="365"/>
      <c r="L1068" s="365"/>
      <c r="M1068" s="365"/>
      <c r="N1068" s="365"/>
      <c r="O1068" s="365"/>
      <c r="P1068" s="366" t="s">
        <v>246</v>
      </c>
      <c r="Q1068" s="366"/>
      <c r="R1068" s="366"/>
      <c r="S1068" s="366"/>
      <c r="T1068" s="366"/>
      <c r="U1068" s="366"/>
      <c r="V1068" s="366"/>
      <c r="W1068" s="366"/>
      <c r="X1068" s="366"/>
      <c r="Y1068" s="367" t="s">
        <v>296</v>
      </c>
      <c r="Z1068" s="368"/>
      <c r="AA1068" s="368"/>
      <c r="AB1068" s="368"/>
      <c r="AC1068" s="148" t="s">
        <v>336</v>
      </c>
      <c r="AD1068" s="148"/>
      <c r="AE1068" s="148"/>
      <c r="AF1068" s="148"/>
      <c r="AG1068" s="148"/>
      <c r="AH1068" s="367" t="s">
        <v>365</v>
      </c>
      <c r="AI1068" s="364"/>
      <c r="AJ1068" s="364"/>
      <c r="AK1068" s="364"/>
      <c r="AL1068" s="364" t="s">
        <v>21</v>
      </c>
      <c r="AM1068" s="364"/>
      <c r="AN1068" s="364"/>
      <c r="AO1068" s="369"/>
      <c r="AP1068" s="370" t="s">
        <v>299</v>
      </c>
      <c r="AQ1068" s="370"/>
      <c r="AR1068" s="370"/>
      <c r="AS1068" s="370"/>
      <c r="AT1068" s="370"/>
      <c r="AU1068" s="370"/>
      <c r="AV1068" s="370"/>
      <c r="AW1068" s="370"/>
      <c r="AX1068" s="370"/>
    </row>
    <row r="1069" spans="1:50" ht="30" customHeight="1" x14ac:dyDescent="0.15">
      <c r="A1069" s="376">
        <v>1</v>
      </c>
      <c r="B1069" s="376">
        <v>1</v>
      </c>
      <c r="C1069" s="361" t="s">
        <v>655</v>
      </c>
      <c r="D1069" s="347"/>
      <c r="E1069" s="347"/>
      <c r="F1069" s="347"/>
      <c r="G1069" s="347"/>
      <c r="H1069" s="347"/>
      <c r="I1069" s="347"/>
      <c r="J1069" s="348" t="s">
        <v>686</v>
      </c>
      <c r="K1069" s="349"/>
      <c r="L1069" s="349"/>
      <c r="M1069" s="349"/>
      <c r="N1069" s="349"/>
      <c r="O1069" s="349"/>
      <c r="P1069" s="362" t="s">
        <v>674</v>
      </c>
      <c r="Q1069" s="350"/>
      <c r="R1069" s="350"/>
      <c r="S1069" s="350"/>
      <c r="T1069" s="350"/>
      <c r="U1069" s="350"/>
      <c r="V1069" s="350"/>
      <c r="W1069" s="350"/>
      <c r="X1069" s="350"/>
      <c r="Y1069" s="351">
        <v>0.44</v>
      </c>
      <c r="Z1069" s="352"/>
      <c r="AA1069" s="352"/>
      <c r="AB1069" s="353"/>
      <c r="AC1069" s="363"/>
      <c r="AD1069" s="371"/>
      <c r="AE1069" s="371"/>
      <c r="AF1069" s="371"/>
      <c r="AG1069" s="371"/>
      <c r="AH1069" s="372" t="s">
        <v>686</v>
      </c>
      <c r="AI1069" s="373"/>
      <c r="AJ1069" s="373"/>
      <c r="AK1069" s="373"/>
      <c r="AL1069" s="357" t="s">
        <v>686</v>
      </c>
      <c r="AM1069" s="358"/>
      <c r="AN1069" s="358"/>
      <c r="AO1069" s="359"/>
      <c r="AP1069" s="360" t="s">
        <v>686</v>
      </c>
      <c r="AQ1069" s="360"/>
      <c r="AR1069" s="360"/>
      <c r="AS1069" s="360"/>
      <c r="AT1069" s="360"/>
      <c r="AU1069" s="360"/>
      <c r="AV1069" s="360"/>
      <c r="AW1069" s="360"/>
      <c r="AX1069" s="360"/>
    </row>
    <row r="1070" spans="1:50" ht="30" customHeight="1" x14ac:dyDescent="0.15">
      <c r="A1070" s="376">
        <v>2</v>
      </c>
      <c r="B1070" s="376">
        <v>1</v>
      </c>
      <c r="C1070" s="361" t="s">
        <v>657</v>
      </c>
      <c r="D1070" s="347"/>
      <c r="E1070" s="347"/>
      <c r="F1070" s="347"/>
      <c r="G1070" s="347"/>
      <c r="H1070" s="347"/>
      <c r="I1070" s="347"/>
      <c r="J1070" s="348" t="s">
        <v>702</v>
      </c>
      <c r="K1070" s="349"/>
      <c r="L1070" s="349"/>
      <c r="M1070" s="349"/>
      <c r="N1070" s="349"/>
      <c r="O1070" s="349"/>
      <c r="P1070" s="362" t="s">
        <v>674</v>
      </c>
      <c r="Q1070" s="350"/>
      <c r="R1070" s="350"/>
      <c r="S1070" s="350"/>
      <c r="T1070" s="350"/>
      <c r="U1070" s="350"/>
      <c r="V1070" s="350"/>
      <c r="W1070" s="350"/>
      <c r="X1070" s="350"/>
      <c r="Y1070" s="351">
        <v>0.35120000000000001</v>
      </c>
      <c r="Z1070" s="352"/>
      <c r="AA1070" s="352"/>
      <c r="AB1070" s="353"/>
      <c r="AC1070" s="363"/>
      <c r="AD1070" s="363"/>
      <c r="AE1070" s="363"/>
      <c r="AF1070" s="363"/>
      <c r="AG1070" s="363"/>
      <c r="AH1070" s="372" t="s">
        <v>686</v>
      </c>
      <c r="AI1070" s="373"/>
      <c r="AJ1070" s="373"/>
      <c r="AK1070" s="373"/>
      <c r="AL1070" s="357" t="s">
        <v>686</v>
      </c>
      <c r="AM1070" s="358"/>
      <c r="AN1070" s="358"/>
      <c r="AO1070" s="359"/>
      <c r="AP1070" s="360" t="s">
        <v>686</v>
      </c>
      <c r="AQ1070" s="360"/>
      <c r="AR1070" s="360"/>
      <c r="AS1070" s="360"/>
      <c r="AT1070" s="360"/>
      <c r="AU1070" s="360"/>
      <c r="AV1070" s="360"/>
      <c r="AW1070" s="360"/>
      <c r="AX1070" s="360"/>
    </row>
    <row r="1071" spans="1:50" ht="30" customHeight="1" x14ac:dyDescent="0.15">
      <c r="A1071" s="376">
        <v>3</v>
      </c>
      <c r="B1071" s="376">
        <v>1</v>
      </c>
      <c r="C1071" s="361" t="s">
        <v>662</v>
      </c>
      <c r="D1071" s="347"/>
      <c r="E1071" s="347"/>
      <c r="F1071" s="347"/>
      <c r="G1071" s="347"/>
      <c r="H1071" s="347"/>
      <c r="I1071" s="347"/>
      <c r="J1071" s="348" t="s">
        <v>686</v>
      </c>
      <c r="K1071" s="349"/>
      <c r="L1071" s="349"/>
      <c r="M1071" s="349"/>
      <c r="N1071" s="349"/>
      <c r="O1071" s="349"/>
      <c r="P1071" s="362" t="s">
        <v>674</v>
      </c>
      <c r="Q1071" s="350"/>
      <c r="R1071" s="350"/>
      <c r="S1071" s="350"/>
      <c r="T1071" s="350"/>
      <c r="U1071" s="350"/>
      <c r="V1071" s="350"/>
      <c r="W1071" s="350"/>
      <c r="X1071" s="350"/>
      <c r="Y1071" s="351">
        <v>0.24204999999999999</v>
      </c>
      <c r="Z1071" s="352"/>
      <c r="AA1071" s="352"/>
      <c r="AB1071" s="353"/>
      <c r="AC1071" s="363"/>
      <c r="AD1071" s="363"/>
      <c r="AE1071" s="363"/>
      <c r="AF1071" s="363"/>
      <c r="AG1071" s="363"/>
      <c r="AH1071" s="355" t="s">
        <v>703</v>
      </c>
      <c r="AI1071" s="356"/>
      <c r="AJ1071" s="356"/>
      <c r="AK1071" s="356"/>
      <c r="AL1071" s="357" t="s">
        <v>686</v>
      </c>
      <c r="AM1071" s="358"/>
      <c r="AN1071" s="358"/>
      <c r="AO1071" s="359"/>
      <c r="AP1071" s="360" t="s">
        <v>686</v>
      </c>
      <c r="AQ1071" s="360"/>
      <c r="AR1071" s="360"/>
      <c r="AS1071" s="360"/>
      <c r="AT1071" s="360"/>
      <c r="AU1071" s="360"/>
      <c r="AV1071" s="360"/>
      <c r="AW1071" s="360"/>
      <c r="AX1071" s="360"/>
    </row>
    <row r="1072" spans="1:50" ht="30" customHeight="1" x14ac:dyDescent="0.15">
      <c r="A1072" s="376">
        <v>4</v>
      </c>
      <c r="B1072" s="376">
        <v>1</v>
      </c>
      <c r="C1072" s="361" t="s">
        <v>667</v>
      </c>
      <c r="D1072" s="347"/>
      <c r="E1072" s="347"/>
      <c r="F1072" s="347"/>
      <c r="G1072" s="347"/>
      <c r="H1072" s="347"/>
      <c r="I1072" s="347"/>
      <c r="J1072" s="348" t="s">
        <v>686</v>
      </c>
      <c r="K1072" s="349"/>
      <c r="L1072" s="349"/>
      <c r="M1072" s="349"/>
      <c r="N1072" s="349"/>
      <c r="O1072" s="349"/>
      <c r="P1072" s="362" t="s">
        <v>674</v>
      </c>
      <c r="Q1072" s="350"/>
      <c r="R1072" s="350"/>
      <c r="S1072" s="350"/>
      <c r="T1072" s="350"/>
      <c r="U1072" s="350"/>
      <c r="V1072" s="350"/>
      <c r="W1072" s="350"/>
      <c r="X1072" s="350"/>
      <c r="Y1072" s="351">
        <v>0.19600000000000001</v>
      </c>
      <c r="Z1072" s="352"/>
      <c r="AA1072" s="352"/>
      <c r="AB1072" s="353"/>
      <c r="AC1072" s="363"/>
      <c r="AD1072" s="363"/>
      <c r="AE1072" s="363"/>
      <c r="AF1072" s="363"/>
      <c r="AG1072" s="363"/>
      <c r="AH1072" s="355" t="s">
        <v>686</v>
      </c>
      <c r="AI1072" s="356"/>
      <c r="AJ1072" s="356"/>
      <c r="AK1072" s="356"/>
      <c r="AL1072" s="357" t="s">
        <v>686</v>
      </c>
      <c r="AM1072" s="358"/>
      <c r="AN1072" s="358"/>
      <c r="AO1072" s="359"/>
      <c r="AP1072" s="360" t="s">
        <v>686</v>
      </c>
      <c r="AQ1072" s="360"/>
      <c r="AR1072" s="360"/>
      <c r="AS1072" s="360"/>
      <c r="AT1072" s="360"/>
      <c r="AU1072" s="360"/>
      <c r="AV1072" s="360"/>
      <c r="AW1072" s="360"/>
      <c r="AX1072" s="360"/>
    </row>
    <row r="1073" spans="1:50" ht="30" customHeight="1" x14ac:dyDescent="0.15">
      <c r="A1073" s="376">
        <v>5</v>
      </c>
      <c r="B1073" s="376">
        <v>1</v>
      </c>
      <c r="C1073" s="361" t="s">
        <v>668</v>
      </c>
      <c r="D1073" s="347"/>
      <c r="E1073" s="347"/>
      <c r="F1073" s="347"/>
      <c r="G1073" s="347"/>
      <c r="H1073" s="347"/>
      <c r="I1073" s="347"/>
      <c r="J1073" s="348" t="s">
        <v>686</v>
      </c>
      <c r="K1073" s="349"/>
      <c r="L1073" s="349"/>
      <c r="M1073" s="349"/>
      <c r="N1073" s="349"/>
      <c r="O1073" s="349"/>
      <c r="P1073" s="362" t="s">
        <v>674</v>
      </c>
      <c r="Q1073" s="350"/>
      <c r="R1073" s="350"/>
      <c r="S1073" s="350"/>
      <c r="T1073" s="350"/>
      <c r="U1073" s="350"/>
      <c r="V1073" s="350"/>
      <c r="W1073" s="350"/>
      <c r="X1073" s="350"/>
      <c r="Y1073" s="351">
        <v>0.1671</v>
      </c>
      <c r="Z1073" s="352"/>
      <c r="AA1073" s="352"/>
      <c r="AB1073" s="353"/>
      <c r="AC1073" s="354"/>
      <c r="AD1073" s="354"/>
      <c r="AE1073" s="354"/>
      <c r="AF1073" s="354"/>
      <c r="AG1073" s="354"/>
      <c r="AH1073" s="355" t="s">
        <v>686</v>
      </c>
      <c r="AI1073" s="356"/>
      <c r="AJ1073" s="356"/>
      <c r="AK1073" s="356"/>
      <c r="AL1073" s="357" t="s">
        <v>686</v>
      </c>
      <c r="AM1073" s="358"/>
      <c r="AN1073" s="358"/>
      <c r="AO1073" s="359"/>
      <c r="AP1073" s="360" t="s">
        <v>686</v>
      </c>
      <c r="AQ1073" s="360"/>
      <c r="AR1073" s="360"/>
      <c r="AS1073" s="360"/>
      <c r="AT1073" s="360"/>
      <c r="AU1073" s="360"/>
      <c r="AV1073" s="360"/>
      <c r="AW1073" s="360"/>
      <c r="AX1073" s="360"/>
    </row>
    <row r="1074" spans="1:50" ht="30" customHeight="1" x14ac:dyDescent="0.15">
      <c r="A1074" s="376">
        <v>6</v>
      </c>
      <c r="B1074" s="376">
        <v>1</v>
      </c>
      <c r="C1074" s="361" t="s">
        <v>669</v>
      </c>
      <c r="D1074" s="347"/>
      <c r="E1074" s="347"/>
      <c r="F1074" s="347"/>
      <c r="G1074" s="347"/>
      <c r="H1074" s="347"/>
      <c r="I1074" s="347"/>
      <c r="J1074" s="348" t="s">
        <v>687</v>
      </c>
      <c r="K1074" s="349"/>
      <c r="L1074" s="349"/>
      <c r="M1074" s="349"/>
      <c r="N1074" s="349"/>
      <c r="O1074" s="349"/>
      <c r="P1074" s="362" t="s">
        <v>674</v>
      </c>
      <c r="Q1074" s="350"/>
      <c r="R1074" s="350"/>
      <c r="S1074" s="350"/>
      <c r="T1074" s="350"/>
      <c r="U1074" s="350"/>
      <c r="V1074" s="350"/>
      <c r="W1074" s="350"/>
      <c r="X1074" s="350"/>
      <c r="Y1074" s="351">
        <v>0.14699999999999999</v>
      </c>
      <c r="Z1074" s="352"/>
      <c r="AA1074" s="352"/>
      <c r="AB1074" s="353"/>
      <c r="AC1074" s="354"/>
      <c r="AD1074" s="354"/>
      <c r="AE1074" s="354"/>
      <c r="AF1074" s="354"/>
      <c r="AG1074" s="354"/>
      <c r="AH1074" s="355" t="s">
        <v>686</v>
      </c>
      <c r="AI1074" s="356"/>
      <c r="AJ1074" s="356"/>
      <c r="AK1074" s="356"/>
      <c r="AL1074" s="357" t="s">
        <v>686</v>
      </c>
      <c r="AM1074" s="358"/>
      <c r="AN1074" s="358"/>
      <c r="AO1074" s="359"/>
      <c r="AP1074" s="360" t="s">
        <v>686</v>
      </c>
      <c r="AQ1074" s="360"/>
      <c r="AR1074" s="360"/>
      <c r="AS1074" s="360"/>
      <c r="AT1074" s="360"/>
      <c r="AU1074" s="360"/>
      <c r="AV1074" s="360"/>
      <c r="AW1074" s="360"/>
      <c r="AX1074" s="360"/>
    </row>
    <row r="1075" spans="1:50" ht="30" customHeight="1" x14ac:dyDescent="0.15">
      <c r="A1075" s="376">
        <v>7</v>
      </c>
      <c r="B1075" s="376">
        <v>1</v>
      </c>
      <c r="C1075" s="361" t="s">
        <v>670</v>
      </c>
      <c r="D1075" s="347"/>
      <c r="E1075" s="347"/>
      <c r="F1075" s="347"/>
      <c r="G1075" s="347"/>
      <c r="H1075" s="347"/>
      <c r="I1075" s="347"/>
      <c r="J1075" s="348" t="s">
        <v>686</v>
      </c>
      <c r="K1075" s="349"/>
      <c r="L1075" s="349"/>
      <c r="M1075" s="349"/>
      <c r="N1075" s="349"/>
      <c r="O1075" s="349"/>
      <c r="P1075" s="362" t="s">
        <v>674</v>
      </c>
      <c r="Q1075" s="350"/>
      <c r="R1075" s="350"/>
      <c r="S1075" s="350"/>
      <c r="T1075" s="350"/>
      <c r="U1075" s="350"/>
      <c r="V1075" s="350"/>
      <c r="W1075" s="350"/>
      <c r="X1075" s="350"/>
      <c r="Y1075" s="351">
        <v>0.1469</v>
      </c>
      <c r="Z1075" s="352"/>
      <c r="AA1075" s="352"/>
      <c r="AB1075" s="353"/>
      <c r="AC1075" s="354"/>
      <c r="AD1075" s="354"/>
      <c r="AE1075" s="354"/>
      <c r="AF1075" s="354"/>
      <c r="AG1075" s="354"/>
      <c r="AH1075" s="355" t="s">
        <v>686</v>
      </c>
      <c r="AI1075" s="356"/>
      <c r="AJ1075" s="356"/>
      <c r="AK1075" s="356"/>
      <c r="AL1075" s="357" t="s">
        <v>686</v>
      </c>
      <c r="AM1075" s="358"/>
      <c r="AN1075" s="358"/>
      <c r="AO1075" s="359"/>
      <c r="AP1075" s="360" t="s">
        <v>686</v>
      </c>
      <c r="AQ1075" s="360"/>
      <c r="AR1075" s="360"/>
      <c r="AS1075" s="360"/>
      <c r="AT1075" s="360"/>
      <c r="AU1075" s="360"/>
      <c r="AV1075" s="360"/>
      <c r="AW1075" s="360"/>
      <c r="AX1075" s="360"/>
    </row>
    <row r="1076" spans="1:50" ht="30" customHeight="1" x14ac:dyDescent="0.15">
      <c r="A1076" s="376">
        <v>8</v>
      </c>
      <c r="B1076" s="376">
        <v>1</v>
      </c>
      <c r="C1076" s="361" t="s">
        <v>671</v>
      </c>
      <c r="D1076" s="347"/>
      <c r="E1076" s="347"/>
      <c r="F1076" s="347"/>
      <c r="G1076" s="347"/>
      <c r="H1076" s="347"/>
      <c r="I1076" s="347"/>
      <c r="J1076" s="348" t="s">
        <v>686</v>
      </c>
      <c r="K1076" s="349"/>
      <c r="L1076" s="349"/>
      <c r="M1076" s="349"/>
      <c r="N1076" s="349"/>
      <c r="O1076" s="349"/>
      <c r="P1076" s="362" t="s">
        <v>674</v>
      </c>
      <c r="Q1076" s="350"/>
      <c r="R1076" s="350"/>
      <c r="S1076" s="350"/>
      <c r="T1076" s="350"/>
      <c r="U1076" s="350"/>
      <c r="V1076" s="350"/>
      <c r="W1076" s="350"/>
      <c r="X1076" s="350"/>
      <c r="Y1076" s="351">
        <v>8.8200000000000001E-2</v>
      </c>
      <c r="Z1076" s="352"/>
      <c r="AA1076" s="352"/>
      <c r="AB1076" s="353"/>
      <c r="AC1076" s="354"/>
      <c r="AD1076" s="354"/>
      <c r="AE1076" s="354"/>
      <c r="AF1076" s="354"/>
      <c r="AG1076" s="354"/>
      <c r="AH1076" s="355" t="s">
        <v>686</v>
      </c>
      <c r="AI1076" s="356"/>
      <c r="AJ1076" s="356"/>
      <c r="AK1076" s="356"/>
      <c r="AL1076" s="357" t="s">
        <v>686</v>
      </c>
      <c r="AM1076" s="358"/>
      <c r="AN1076" s="358"/>
      <c r="AO1076" s="359"/>
      <c r="AP1076" s="360" t="s">
        <v>704</v>
      </c>
      <c r="AQ1076" s="360"/>
      <c r="AR1076" s="360"/>
      <c r="AS1076" s="360"/>
      <c r="AT1076" s="360"/>
      <c r="AU1076" s="360"/>
      <c r="AV1076" s="360"/>
      <c r="AW1076" s="360"/>
      <c r="AX1076" s="360"/>
    </row>
    <row r="1077" spans="1:50" ht="30" customHeight="1" x14ac:dyDescent="0.15">
      <c r="A1077" s="376">
        <v>9</v>
      </c>
      <c r="B1077" s="376">
        <v>1</v>
      </c>
      <c r="C1077" s="361" t="s">
        <v>672</v>
      </c>
      <c r="D1077" s="347"/>
      <c r="E1077" s="347"/>
      <c r="F1077" s="347"/>
      <c r="G1077" s="347"/>
      <c r="H1077" s="347"/>
      <c r="I1077" s="347"/>
      <c r="J1077" s="348" t="s">
        <v>686</v>
      </c>
      <c r="K1077" s="349"/>
      <c r="L1077" s="349"/>
      <c r="M1077" s="349"/>
      <c r="N1077" s="349"/>
      <c r="O1077" s="349"/>
      <c r="P1077" s="362" t="s">
        <v>674</v>
      </c>
      <c r="Q1077" s="350"/>
      <c r="R1077" s="350"/>
      <c r="S1077" s="350"/>
      <c r="T1077" s="350"/>
      <c r="U1077" s="350"/>
      <c r="V1077" s="350"/>
      <c r="W1077" s="350"/>
      <c r="X1077" s="350"/>
      <c r="Y1077" s="351">
        <v>8.7999999999999995E-2</v>
      </c>
      <c r="Z1077" s="352"/>
      <c r="AA1077" s="352"/>
      <c r="AB1077" s="353"/>
      <c r="AC1077" s="354"/>
      <c r="AD1077" s="354"/>
      <c r="AE1077" s="354"/>
      <c r="AF1077" s="354"/>
      <c r="AG1077" s="354"/>
      <c r="AH1077" s="355" t="s">
        <v>686</v>
      </c>
      <c r="AI1077" s="356"/>
      <c r="AJ1077" s="356"/>
      <c r="AK1077" s="356"/>
      <c r="AL1077" s="357" t="s">
        <v>686</v>
      </c>
      <c r="AM1077" s="358"/>
      <c r="AN1077" s="358"/>
      <c r="AO1077" s="359"/>
      <c r="AP1077" s="360" t="s">
        <v>686</v>
      </c>
      <c r="AQ1077" s="360"/>
      <c r="AR1077" s="360"/>
      <c r="AS1077" s="360"/>
      <c r="AT1077" s="360"/>
      <c r="AU1077" s="360"/>
      <c r="AV1077" s="360"/>
      <c r="AW1077" s="360"/>
      <c r="AX1077" s="360"/>
    </row>
    <row r="1078" spans="1:50" ht="30" customHeight="1" x14ac:dyDescent="0.15">
      <c r="A1078" s="376">
        <v>10</v>
      </c>
      <c r="B1078" s="376">
        <v>1</v>
      </c>
      <c r="C1078" s="361" t="s">
        <v>673</v>
      </c>
      <c r="D1078" s="347"/>
      <c r="E1078" s="347"/>
      <c r="F1078" s="347"/>
      <c r="G1078" s="347"/>
      <c r="H1078" s="347"/>
      <c r="I1078" s="347"/>
      <c r="J1078" s="348" t="s">
        <v>686</v>
      </c>
      <c r="K1078" s="349"/>
      <c r="L1078" s="349"/>
      <c r="M1078" s="349"/>
      <c r="N1078" s="349"/>
      <c r="O1078" s="349"/>
      <c r="P1078" s="362" t="s">
        <v>674</v>
      </c>
      <c r="Q1078" s="350"/>
      <c r="R1078" s="350"/>
      <c r="S1078" s="350"/>
      <c r="T1078" s="350"/>
      <c r="U1078" s="350"/>
      <c r="V1078" s="350"/>
      <c r="W1078" s="350"/>
      <c r="X1078" s="350"/>
      <c r="Y1078" s="351">
        <v>7.7200000000000005E-2</v>
      </c>
      <c r="Z1078" s="352"/>
      <c r="AA1078" s="352"/>
      <c r="AB1078" s="353"/>
      <c r="AC1078" s="354"/>
      <c r="AD1078" s="354"/>
      <c r="AE1078" s="354"/>
      <c r="AF1078" s="354"/>
      <c r="AG1078" s="354"/>
      <c r="AH1078" s="355" t="s">
        <v>686</v>
      </c>
      <c r="AI1078" s="356"/>
      <c r="AJ1078" s="356"/>
      <c r="AK1078" s="356"/>
      <c r="AL1078" s="357" t="s">
        <v>686</v>
      </c>
      <c r="AM1078" s="358"/>
      <c r="AN1078" s="358"/>
      <c r="AO1078" s="359"/>
      <c r="AP1078" s="360" t="s">
        <v>694</v>
      </c>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327</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342</v>
      </c>
      <c r="AM1099" s="281"/>
      <c r="AN1099" s="281"/>
      <c r="AO1099" s="79" t="s">
        <v>594</v>
      </c>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265</v>
      </c>
      <c r="D1102" s="380"/>
      <c r="E1102" s="148" t="s">
        <v>264</v>
      </c>
      <c r="F1102" s="380"/>
      <c r="G1102" s="380"/>
      <c r="H1102" s="380"/>
      <c r="I1102" s="380"/>
      <c r="J1102" s="148" t="s">
        <v>298</v>
      </c>
      <c r="K1102" s="148"/>
      <c r="L1102" s="148"/>
      <c r="M1102" s="148"/>
      <c r="N1102" s="148"/>
      <c r="O1102" s="148"/>
      <c r="P1102" s="367" t="s">
        <v>27</v>
      </c>
      <c r="Q1102" s="367"/>
      <c r="R1102" s="367"/>
      <c r="S1102" s="367"/>
      <c r="T1102" s="367"/>
      <c r="U1102" s="367"/>
      <c r="V1102" s="367"/>
      <c r="W1102" s="367"/>
      <c r="X1102" s="367"/>
      <c r="Y1102" s="148" t="s">
        <v>300</v>
      </c>
      <c r="Z1102" s="380"/>
      <c r="AA1102" s="380"/>
      <c r="AB1102" s="380"/>
      <c r="AC1102" s="148" t="s">
        <v>247</v>
      </c>
      <c r="AD1102" s="148"/>
      <c r="AE1102" s="148"/>
      <c r="AF1102" s="148"/>
      <c r="AG1102" s="148"/>
      <c r="AH1102" s="367" t="s">
        <v>260</v>
      </c>
      <c r="AI1102" s="368"/>
      <c r="AJ1102" s="368"/>
      <c r="AK1102" s="368"/>
      <c r="AL1102" s="368" t="s">
        <v>21</v>
      </c>
      <c r="AM1102" s="368"/>
      <c r="AN1102" s="368"/>
      <c r="AO1102" s="381"/>
      <c r="AP1102" s="370" t="s">
        <v>328</v>
      </c>
      <c r="AQ1102" s="370"/>
      <c r="AR1102" s="370"/>
      <c r="AS1102" s="370"/>
      <c r="AT1102" s="370"/>
      <c r="AU1102" s="370"/>
      <c r="AV1102" s="370"/>
      <c r="AW1102" s="370"/>
      <c r="AX1102" s="370"/>
    </row>
    <row r="1103" spans="1:50" ht="30" customHeight="1" x14ac:dyDescent="0.15">
      <c r="A1103" s="376">
        <v>1</v>
      </c>
      <c r="B1103" s="376">
        <v>1</v>
      </c>
      <c r="C1103" s="374"/>
      <c r="D1103" s="374"/>
      <c r="E1103" s="146" t="s">
        <v>686</v>
      </c>
      <c r="F1103" s="375"/>
      <c r="G1103" s="375"/>
      <c r="H1103" s="375"/>
      <c r="I1103" s="375"/>
      <c r="J1103" s="348" t="s">
        <v>686</v>
      </c>
      <c r="K1103" s="349"/>
      <c r="L1103" s="349"/>
      <c r="M1103" s="349"/>
      <c r="N1103" s="349"/>
      <c r="O1103" s="349"/>
      <c r="P1103" s="362" t="s">
        <v>686</v>
      </c>
      <c r="Q1103" s="350"/>
      <c r="R1103" s="350"/>
      <c r="S1103" s="350"/>
      <c r="T1103" s="350"/>
      <c r="U1103" s="350"/>
      <c r="V1103" s="350"/>
      <c r="W1103" s="350"/>
      <c r="X1103" s="350"/>
      <c r="Y1103" s="351" t="s">
        <v>694</v>
      </c>
      <c r="Z1103" s="352"/>
      <c r="AA1103" s="352"/>
      <c r="AB1103" s="353"/>
      <c r="AC1103" s="354"/>
      <c r="AD1103" s="354"/>
      <c r="AE1103" s="354"/>
      <c r="AF1103" s="354"/>
      <c r="AG1103" s="354"/>
      <c r="AH1103" s="355" t="s">
        <v>686</v>
      </c>
      <c r="AI1103" s="356"/>
      <c r="AJ1103" s="356"/>
      <c r="AK1103" s="356"/>
      <c r="AL1103" s="357" t="s">
        <v>686</v>
      </c>
      <c r="AM1103" s="358"/>
      <c r="AN1103" s="358"/>
      <c r="AO1103" s="359"/>
      <c r="AP1103" s="360" t="s">
        <v>686</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7" priority="14003">
      <formula>IF(RIGHT(TEXT(P14,"0.#"),1)=".",FALSE,TRUE)</formula>
    </cfRule>
    <cfRule type="expression" dxfId="2796" priority="14004">
      <formula>IF(RIGHT(TEXT(P14,"0.#"),1)=".",TRUE,FALSE)</formula>
    </cfRule>
  </conditionalFormatting>
  <conditionalFormatting sqref="AE32">
    <cfRule type="expression" dxfId="2795" priority="13993">
      <formula>IF(RIGHT(TEXT(AE32,"0.#"),1)=".",FALSE,TRUE)</formula>
    </cfRule>
    <cfRule type="expression" dxfId="2794" priority="13994">
      <formula>IF(RIGHT(TEXT(AE32,"0.#"),1)=".",TRUE,FALSE)</formula>
    </cfRule>
  </conditionalFormatting>
  <conditionalFormatting sqref="P18:AX18">
    <cfRule type="expression" dxfId="2793" priority="13879">
      <formula>IF(RIGHT(TEXT(P18,"0.#"),1)=".",FALSE,TRUE)</formula>
    </cfRule>
    <cfRule type="expression" dxfId="2792" priority="13880">
      <formula>IF(RIGHT(TEXT(P18,"0.#"),1)=".",TRUE,FALSE)</formula>
    </cfRule>
  </conditionalFormatting>
  <conditionalFormatting sqref="Y783">
    <cfRule type="expression" dxfId="2791" priority="13875">
      <formula>IF(RIGHT(TEXT(Y783,"0.#"),1)=".",FALSE,TRUE)</formula>
    </cfRule>
    <cfRule type="expression" dxfId="2790" priority="13876">
      <formula>IF(RIGHT(TEXT(Y783,"0.#"),1)=".",TRUE,FALSE)</formula>
    </cfRule>
  </conditionalFormatting>
  <conditionalFormatting sqref="Y792">
    <cfRule type="expression" dxfId="2789" priority="13871">
      <formula>IF(RIGHT(TEXT(Y792,"0.#"),1)=".",FALSE,TRUE)</formula>
    </cfRule>
    <cfRule type="expression" dxfId="2788" priority="13872">
      <formula>IF(RIGHT(TEXT(Y792,"0.#"),1)=".",TRUE,FALSE)</formula>
    </cfRule>
  </conditionalFormatting>
  <conditionalFormatting sqref="Y823:Y830 Y821 Y810:Y817 Y808 Y797:Y804 Y795">
    <cfRule type="expression" dxfId="2787" priority="13653">
      <formula>IF(RIGHT(TEXT(Y795,"0.#"),1)=".",FALSE,TRUE)</formula>
    </cfRule>
    <cfRule type="expression" dxfId="2786" priority="13654">
      <formula>IF(RIGHT(TEXT(Y795,"0.#"),1)=".",TRUE,FALSE)</formula>
    </cfRule>
  </conditionalFormatting>
  <conditionalFormatting sqref="P16:AQ17 P15:AX15 P13:AX13">
    <cfRule type="expression" dxfId="2785" priority="13701">
      <formula>IF(RIGHT(TEXT(P13,"0.#"),1)=".",FALSE,TRUE)</formula>
    </cfRule>
    <cfRule type="expression" dxfId="2784" priority="13702">
      <formula>IF(RIGHT(TEXT(P13,"0.#"),1)=".",TRUE,FALSE)</formula>
    </cfRule>
  </conditionalFormatting>
  <conditionalFormatting sqref="P19:AJ19">
    <cfRule type="expression" dxfId="2783" priority="13699">
      <formula>IF(RIGHT(TEXT(P19,"0.#"),1)=".",FALSE,TRUE)</formula>
    </cfRule>
    <cfRule type="expression" dxfId="2782" priority="13700">
      <formula>IF(RIGHT(TEXT(P19,"0.#"),1)=".",TRUE,FALSE)</formula>
    </cfRule>
  </conditionalFormatting>
  <conditionalFormatting sqref="AE101 AQ101">
    <cfRule type="expression" dxfId="2781" priority="13691">
      <formula>IF(RIGHT(TEXT(AE101,"0.#"),1)=".",FALSE,TRUE)</formula>
    </cfRule>
    <cfRule type="expression" dxfId="2780" priority="13692">
      <formula>IF(RIGHT(TEXT(AE101,"0.#"),1)=".",TRUE,FALSE)</formula>
    </cfRule>
  </conditionalFormatting>
  <conditionalFormatting sqref="Y784:Y791 Y782">
    <cfRule type="expression" dxfId="2779" priority="13677">
      <formula>IF(RIGHT(TEXT(Y782,"0.#"),1)=".",FALSE,TRUE)</formula>
    </cfRule>
    <cfRule type="expression" dxfId="2778" priority="13678">
      <formula>IF(RIGHT(TEXT(Y782,"0.#"),1)=".",TRUE,FALSE)</formula>
    </cfRule>
  </conditionalFormatting>
  <conditionalFormatting sqref="AU783">
    <cfRule type="expression" dxfId="2777" priority="13675">
      <formula>IF(RIGHT(TEXT(AU783,"0.#"),1)=".",FALSE,TRUE)</formula>
    </cfRule>
    <cfRule type="expression" dxfId="2776" priority="13676">
      <formula>IF(RIGHT(TEXT(AU783,"0.#"),1)=".",TRUE,FALSE)</formula>
    </cfRule>
  </conditionalFormatting>
  <conditionalFormatting sqref="AU792">
    <cfRule type="expression" dxfId="2775" priority="13673">
      <formula>IF(RIGHT(TEXT(AU792,"0.#"),1)=".",FALSE,TRUE)</formula>
    </cfRule>
    <cfRule type="expression" dxfId="2774" priority="13674">
      <formula>IF(RIGHT(TEXT(AU792,"0.#"),1)=".",TRUE,FALSE)</formula>
    </cfRule>
  </conditionalFormatting>
  <conditionalFormatting sqref="AU784:AU791 AU782">
    <cfRule type="expression" dxfId="2773" priority="13671">
      <formula>IF(RIGHT(TEXT(AU782,"0.#"),1)=".",FALSE,TRUE)</formula>
    </cfRule>
    <cfRule type="expression" dxfId="2772" priority="13672">
      <formula>IF(RIGHT(TEXT(AU782,"0.#"),1)=".",TRUE,FALSE)</formula>
    </cfRule>
  </conditionalFormatting>
  <conditionalFormatting sqref="Y822 Y809 Y796">
    <cfRule type="expression" dxfId="2771" priority="13657">
      <formula>IF(RIGHT(TEXT(Y796,"0.#"),1)=".",FALSE,TRUE)</formula>
    </cfRule>
    <cfRule type="expression" dxfId="2770" priority="13658">
      <formula>IF(RIGHT(TEXT(Y796,"0.#"),1)=".",TRUE,FALSE)</formula>
    </cfRule>
  </conditionalFormatting>
  <conditionalFormatting sqref="Y831 Y818 Y805">
    <cfRule type="expression" dxfId="2769" priority="13655">
      <formula>IF(RIGHT(TEXT(Y805,"0.#"),1)=".",FALSE,TRUE)</formula>
    </cfRule>
    <cfRule type="expression" dxfId="2768" priority="13656">
      <formula>IF(RIGHT(TEXT(Y805,"0.#"),1)=".",TRUE,FALSE)</formula>
    </cfRule>
  </conditionalFormatting>
  <conditionalFormatting sqref="AU822 AU809 AU796">
    <cfRule type="expression" dxfId="2767" priority="13651">
      <formula>IF(RIGHT(TEXT(AU796,"0.#"),1)=".",FALSE,TRUE)</formula>
    </cfRule>
    <cfRule type="expression" dxfId="2766" priority="13652">
      <formula>IF(RIGHT(TEXT(AU796,"0.#"),1)=".",TRUE,FALSE)</formula>
    </cfRule>
  </conditionalFormatting>
  <conditionalFormatting sqref="AU831 AU818 AU805">
    <cfRule type="expression" dxfId="2765" priority="13649">
      <formula>IF(RIGHT(TEXT(AU805,"0.#"),1)=".",FALSE,TRUE)</formula>
    </cfRule>
    <cfRule type="expression" dxfId="2764" priority="13650">
      <formula>IF(RIGHT(TEXT(AU805,"0.#"),1)=".",TRUE,FALSE)</formula>
    </cfRule>
  </conditionalFormatting>
  <conditionalFormatting sqref="AU823:AU830 AU821 AU810:AU817 AU808 AU797:AU804 AU795">
    <cfRule type="expression" dxfId="2763" priority="13647">
      <formula>IF(RIGHT(TEXT(AU795,"0.#"),1)=".",FALSE,TRUE)</formula>
    </cfRule>
    <cfRule type="expression" dxfId="2762" priority="13648">
      <formula>IF(RIGHT(TEXT(AU795,"0.#"),1)=".",TRUE,FALSE)</formula>
    </cfRule>
  </conditionalFormatting>
  <conditionalFormatting sqref="AM87">
    <cfRule type="expression" dxfId="2761" priority="13301">
      <formula>IF(RIGHT(TEXT(AM87,"0.#"),1)=".",FALSE,TRUE)</formula>
    </cfRule>
    <cfRule type="expression" dxfId="2760" priority="13302">
      <formula>IF(RIGHT(TEXT(AM87,"0.#"),1)=".",TRUE,FALSE)</formula>
    </cfRule>
  </conditionalFormatting>
  <conditionalFormatting sqref="AE55">
    <cfRule type="expression" dxfId="2759" priority="13369">
      <formula>IF(RIGHT(TEXT(AE55,"0.#"),1)=".",FALSE,TRUE)</formula>
    </cfRule>
    <cfRule type="expression" dxfId="2758" priority="13370">
      <formula>IF(RIGHT(TEXT(AE55,"0.#"),1)=".",TRUE,FALSE)</formula>
    </cfRule>
  </conditionalFormatting>
  <conditionalFormatting sqref="AI55">
    <cfRule type="expression" dxfId="2757" priority="13367">
      <formula>IF(RIGHT(TEXT(AI55,"0.#"),1)=".",FALSE,TRUE)</formula>
    </cfRule>
    <cfRule type="expression" dxfId="2756" priority="13368">
      <formula>IF(RIGHT(TEXT(AI55,"0.#"),1)=".",TRUE,FALSE)</formula>
    </cfRule>
  </conditionalFormatting>
  <conditionalFormatting sqref="AM34">
    <cfRule type="expression" dxfId="2755" priority="13447">
      <formula>IF(RIGHT(TEXT(AM34,"0.#"),1)=".",FALSE,TRUE)</formula>
    </cfRule>
    <cfRule type="expression" dxfId="2754" priority="13448">
      <formula>IF(RIGHT(TEXT(AM34,"0.#"),1)=".",TRUE,FALSE)</formula>
    </cfRule>
  </conditionalFormatting>
  <conditionalFormatting sqref="AE33">
    <cfRule type="expression" dxfId="2753" priority="13461">
      <formula>IF(RIGHT(TEXT(AE33,"0.#"),1)=".",FALSE,TRUE)</formula>
    </cfRule>
    <cfRule type="expression" dxfId="2752" priority="13462">
      <formula>IF(RIGHT(TEXT(AE33,"0.#"),1)=".",TRUE,FALSE)</formula>
    </cfRule>
  </conditionalFormatting>
  <conditionalFormatting sqref="AE34">
    <cfRule type="expression" dxfId="2751" priority="13459">
      <formula>IF(RIGHT(TEXT(AE34,"0.#"),1)=".",FALSE,TRUE)</formula>
    </cfRule>
    <cfRule type="expression" dxfId="2750" priority="13460">
      <formula>IF(RIGHT(TEXT(AE34,"0.#"),1)=".",TRUE,FALSE)</formula>
    </cfRule>
  </conditionalFormatting>
  <conditionalFormatting sqref="AI34">
    <cfRule type="expression" dxfId="2749" priority="13457">
      <formula>IF(RIGHT(TEXT(AI34,"0.#"),1)=".",FALSE,TRUE)</formula>
    </cfRule>
    <cfRule type="expression" dxfId="2748" priority="13458">
      <formula>IF(RIGHT(TEXT(AI34,"0.#"),1)=".",TRUE,FALSE)</formula>
    </cfRule>
  </conditionalFormatting>
  <conditionalFormatting sqref="AI33">
    <cfRule type="expression" dxfId="2747" priority="13455">
      <formula>IF(RIGHT(TEXT(AI33,"0.#"),1)=".",FALSE,TRUE)</formula>
    </cfRule>
    <cfRule type="expression" dxfId="2746" priority="13456">
      <formula>IF(RIGHT(TEXT(AI33,"0.#"),1)=".",TRUE,FALSE)</formula>
    </cfRule>
  </conditionalFormatting>
  <conditionalFormatting sqref="AI32">
    <cfRule type="expression" dxfId="2745" priority="13453">
      <formula>IF(RIGHT(TEXT(AI32,"0.#"),1)=".",FALSE,TRUE)</formula>
    </cfRule>
    <cfRule type="expression" dxfId="2744" priority="13454">
      <formula>IF(RIGHT(TEXT(AI32,"0.#"),1)=".",TRUE,FALSE)</formula>
    </cfRule>
  </conditionalFormatting>
  <conditionalFormatting sqref="AM32">
    <cfRule type="expression" dxfId="2743" priority="13451">
      <formula>IF(RIGHT(TEXT(AM32,"0.#"),1)=".",FALSE,TRUE)</formula>
    </cfRule>
    <cfRule type="expression" dxfId="2742" priority="13452">
      <formula>IF(RIGHT(TEXT(AM32,"0.#"),1)=".",TRUE,FALSE)</formula>
    </cfRule>
  </conditionalFormatting>
  <conditionalFormatting sqref="AM33">
    <cfRule type="expression" dxfId="2741" priority="13449">
      <formula>IF(RIGHT(TEXT(AM33,"0.#"),1)=".",FALSE,TRUE)</formula>
    </cfRule>
    <cfRule type="expression" dxfId="2740" priority="13450">
      <formula>IF(RIGHT(TEXT(AM33,"0.#"),1)=".",TRUE,FALSE)</formula>
    </cfRule>
  </conditionalFormatting>
  <conditionalFormatting sqref="AQ32:AQ34">
    <cfRule type="expression" dxfId="2739" priority="13441">
      <formula>IF(RIGHT(TEXT(AQ32,"0.#"),1)=".",FALSE,TRUE)</formula>
    </cfRule>
    <cfRule type="expression" dxfId="2738" priority="13442">
      <formula>IF(RIGHT(TEXT(AQ32,"0.#"),1)=".",TRUE,FALSE)</formula>
    </cfRule>
  </conditionalFormatting>
  <conditionalFormatting sqref="AU32:AU34">
    <cfRule type="expression" dxfId="2737" priority="13439">
      <formula>IF(RIGHT(TEXT(AU32,"0.#"),1)=".",FALSE,TRUE)</formula>
    </cfRule>
    <cfRule type="expression" dxfId="2736" priority="13440">
      <formula>IF(RIGHT(TEXT(AU32,"0.#"),1)=".",TRUE,FALSE)</formula>
    </cfRule>
  </conditionalFormatting>
  <conditionalFormatting sqref="AE53">
    <cfRule type="expression" dxfId="2735" priority="13373">
      <formula>IF(RIGHT(TEXT(AE53,"0.#"),1)=".",FALSE,TRUE)</formula>
    </cfRule>
    <cfRule type="expression" dxfId="2734" priority="13374">
      <formula>IF(RIGHT(TEXT(AE53,"0.#"),1)=".",TRUE,FALSE)</formula>
    </cfRule>
  </conditionalFormatting>
  <conditionalFormatting sqref="AE54">
    <cfRule type="expression" dxfId="2733" priority="13371">
      <formula>IF(RIGHT(TEXT(AE54,"0.#"),1)=".",FALSE,TRUE)</formula>
    </cfRule>
    <cfRule type="expression" dxfId="2732" priority="13372">
      <formula>IF(RIGHT(TEXT(AE54,"0.#"),1)=".",TRUE,FALSE)</formula>
    </cfRule>
  </conditionalFormatting>
  <conditionalFormatting sqref="AI54">
    <cfRule type="expression" dxfId="2731" priority="13365">
      <formula>IF(RIGHT(TEXT(AI54,"0.#"),1)=".",FALSE,TRUE)</formula>
    </cfRule>
    <cfRule type="expression" dxfId="2730" priority="13366">
      <formula>IF(RIGHT(TEXT(AI54,"0.#"),1)=".",TRUE,FALSE)</formula>
    </cfRule>
  </conditionalFormatting>
  <conditionalFormatting sqref="AI53">
    <cfRule type="expression" dxfId="2729" priority="13363">
      <formula>IF(RIGHT(TEXT(AI53,"0.#"),1)=".",FALSE,TRUE)</formula>
    </cfRule>
    <cfRule type="expression" dxfId="2728" priority="13364">
      <formula>IF(RIGHT(TEXT(AI53,"0.#"),1)=".",TRUE,FALSE)</formula>
    </cfRule>
  </conditionalFormatting>
  <conditionalFormatting sqref="AM53">
    <cfRule type="expression" dxfId="2727" priority="13361">
      <formula>IF(RIGHT(TEXT(AM53,"0.#"),1)=".",FALSE,TRUE)</formula>
    </cfRule>
    <cfRule type="expression" dxfId="2726" priority="13362">
      <formula>IF(RIGHT(TEXT(AM53,"0.#"),1)=".",TRUE,FALSE)</formula>
    </cfRule>
  </conditionalFormatting>
  <conditionalFormatting sqref="AM54">
    <cfRule type="expression" dxfId="2725" priority="13359">
      <formula>IF(RIGHT(TEXT(AM54,"0.#"),1)=".",FALSE,TRUE)</formula>
    </cfRule>
    <cfRule type="expression" dxfId="2724" priority="13360">
      <formula>IF(RIGHT(TEXT(AM54,"0.#"),1)=".",TRUE,FALSE)</formula>
    </cfRule>
  </conditionalFormatting>
  <conditionalFormatting sqref="AM55">
    <cfRule type="expression" dxfId="2723" priority="13357">
      <formula>IF(RIGHT(TEXT(AM55,"0.#"),1)=".",FALSE,TRUE)</formula>
    </cfRule>
    <cfRule type="expression" dxfId="2722" priority="13358">
      <formula>IF(RIGHT(TEXT(AM55,"0.#"),1)=".",TRUE,FALSE)</formula>
    </cfRule>
  </conditionalFormatting>
  <conditionalFormatting sqref="AE60">
    <cfRule type="expression" dxfId="2721" priority="13343">
      <formula>IF(RIGHT(TEXT(AE60,"0.#"),1)=".",FALSE,TRUE)</formula>
    </cfRule>
    <cfRule type="expression" dxfId="2720" priority="13344">
      <formula>IF(RIGHT(TEXT(AE60,"0.#"),1)=".",TRUE,FALSE)</formula>
    </cfRule>
  </conditionalFormatting>
  <conditionalFormatting sqref="AE61">
    <cfRule type="expression" dxfId="2719" priority="13341">
      <formula>IF(RIGHT(TEXT(AE61,"0.#"),1)=".",FALSE,TRUE)</formula>
    </cfRule>
    <cfRule type="expression" dxfId="2718" priority="13342">
      <formula>IF(RIGHT(TEXT(AE61,"0.#"),1)=".",TRUE,FALSE)</formula>
    </cfRule>
  </conditionalFormatting>
  <conditionalFormatting sqref="AE62">
    <cfRule type="expression" dxfId="2717" priority="13339">
      <formula>IF(RIGHT(TEXT(AE62,"0.#"),1)=".",FALSE,TRUE)</formula>
    </cfRule>
    <cfRule type="expression" dxfId="2716" priority="13340">
      <formula>IF(RIGHT(TEXT(AE62,"0.#"),1)=".",TRUE,FALSE)</formula>
    </cfRule>
  </conditionalFormatting>
  <conditionalFormatting sqref="AI62">
    <cfRule type="expression" dxfId="2715" priority="13337">
      <formula>IF(RIGHT(TEXT(AI62,"0.#"),1)=".",FALSE,TRUE)</formula>
    </cfRule>
    <cfRule type="expression" dxfId="2714" priority="13338">
      <formula>IF(RIGHT(TEXT(AI62,"0.#"),1)=".",TRUE,FALSE)</formula>
    </cfRule>
  </conditionalFormatting>
  <conditionalFormatting sqref="AI61">
    <cfRule type="expression" dxfId="2713" priority="13335">
      <formula>IF(RIGHT(TEXT(AI61,"0.#"),1)=".",FALSE,TRUE)</formula>
    </cfRule>
    <cfRule type="expression" dxfId="2712" priority="13336">
      <formula>IF(RIGHT(TEXT(AI61,"0.#"),1)=".",TRUE,FALSE)</formula>
    </cfRule>
  </conditionalFormatting>
  <conditionalFormatting sqref="AI60">
    <cfRule type="expression" dxfId="2711" priority="13333">
      <formula>IF(RIGHT(TEXT(AI60,"0.#"),1)=".",FALSE,TRUE)</formula>
    </cfRule>
    <cfRule type="expression" dxfId="2710" priority="13334">
      <formula>IF(RIGHT(TEXT(AI60,"0.#"),1)=".",TRUE,FALSE)</formula>
    </cfRule>
  </conditionalFormatting>
  <conditionalFormatting sqref="AM60">
    <cfRule type="expression" dxfId="2709" priority="13331">
      <formula>IF(RIGHT(TEXT(AM60,"0.#"),1)=".",FALSE,TRUE)</formula>
    </cfRule>
    <cfRule type="expression" dxfId="2708" priority="13332">
      <formula>IF(RIGHT(TEXT(AM60,"0.#"),1)=".",TRUE,FALSE)</formula>
    </cfRule>
  </conditionalFormatting>
  <conditionalFormatting sqref="AM61">
    <cfRule type="expression" dxfId="2707" priority="13329">
      <formula>IF(RIGHT(TEXT(AM61,"0.#"),1)=".",FALSE,TRUE)</formula>
    </cfRule>
    <cfRule type="expression" dxfId="2706" priority="13330">
      <formula>IF(RIGHT(TEXT(AM61,"0.#"),1)=".",TRUE,FALSE)</formula>
    </cfRule>
  </conditionalFormatting>
  <conditionalFormatting sqref="AM62">
    <cfRule type="expression" dxfId="2705" priority="13327">
      <formula>IF(RIGHT(TEXT(AM62,"0.#"),1)=".",FALSE,TRUE)</formula>
    </cfRule>
    <cfRule type="expression" dxfId="2704" priority="13328">
      <formula>IF(RIGHT(TEXT(AM62,"0.#"),1)=".",TRUE,FALSE)</formula>
    </cfRule>
  </conditionalFormatting>
  <conditionalFormatting sqref="AE87">
    <cfRule type="expression" dxfId="2703" priority="13313">
      <formula>IF(RIGHT(TEXT(AE87,"0.#"),1)=".",FALSE,TRUE)</formula>
    </cfRule>
    <cfRule type="expression" dxfId="2702" priority="13314">
      <formula>IF(RIGHT(TEXT(AE87,"0.#"),1)=".",TRUE,FALSE)</formula>
    </cfRule>
  </conditionalFormatting>
  <conditionalFormatting sqref="AE88">
    <cfRule type="expression" dxfId="2701" priority="13311">
      <formula>IF(RIGHT(TEXT(AE88,"0.#"),1)=".",FALSE,TRUE)</formula>
    </cfRule>
    <cfRule type="expression" dxfId="2700" priority="13312">
      <formula>IF(RIGHT(TEXT(AE88,"0.#"),1)=".",TRUE,FALSE)</formula>
    </cfRule>
  </conditionalFormatting>
  <conditionalFormatting sqref="AE89">
    <cfRule type="expression" dxfId="2699" priority="13309">
      <formula>IF(RIGHT(TEXT(AE89,"0.#"),1)=".",FALSE,TRUE)</formula>
    </cfRule>
    <cfRule type="expression" dxfId="2698" priority="13310">
      <formula>IF(RIGHT(TEXT(AE89,"0.#"),1)=".",TRUE,FALSE)</formula>
    </cfRule>
  </conditionalFormatting>
  <conditionalFormatting sqref="AI89">
    <cfRule type="expression" dxfId="2697" priority="13307">
      <formula>IF(RIGHT(TEXT(AI89,"0.#"),1)=".",FALSE,TRUE)</formula>
    </cfRule>
    <cfRule type="expression" dxfId="2696" priority="13308">
      <formula>IF(RIGHT(TEXT(AI89,"0.#"),1)=".",TRUE,FALSE)</formula>
    </cfRule>
  </conditionalFormatting>
  <conditionalFormatting sqref="AI88">
    <cfRule type="expression" dxfId="2695" priority="13305">
      <formula>IF(RIGHT(TEXT(AI88,"0.#"),1)=".",FALSE,TRUE)</formula>
    </cfRule>
    <cfRule type="expression" dxfId="2694" priority="13306">
      <formula>IF(RIGHT(TEXT(AI88,"0.#"),1)=".",TRUE,FALSE)</formula>
    </cfRule>
  </conditionalFormatting>
  <conditionalFormatting sqref="AI87">
    <cfRule type="expression" dxfId="2693" priority="13303">
      <formula>IF(RIGHT(TEXT(AI87,"0.#"),1)=".",FALSE,TRUE)</formula>
    </cfRule>
    <cfRule type="expression" dxfId="2692" priority="13304">
      <formula>IF(RIGHT(TEXT(AI87,"0.#"),1)=".",TRUE,FALSE)</formula>
    </cfRule>
  </conditionalFormatting>
  <conditionalFormatting sqref="AM88">
    <cfRule type="expression" dxfId="2691" priority="13299">
      <formula>IF(RIGHT(TEXT(AM88,"0.#"),1)=".",FALSE,TRUE)</formula>
    </cfRule>
    <cfRule type="expression" dxfId="2690" priority="13300">
      <formula>IF(RIGHT(TEXT(AM88,"0.#"),1)=".",TRUE,FALSE)</formula>
    </cfRule>
  </conditionalFormatting>
  <conditionalFormatting sqref="AM89">
    <cfRule type="expression" dxfId="2689" priority="13297">
      <formula>IF(RIGHT(TEXT(AM89,"0.#"),1)=".",FALSE,TRUE)</formula>
    </cfRule>
    <cfRule type="expression" dxfId="2688" priority="13298">
      <formula>IF(RIGHT(TEXT(AM89,"0.#"),1)=".",TRUE,FALSE)</formula>
    </cfRule>
  </conditionalFormatting>
  <conditionalFormatting sqref="AE92">
    <cfRule type="expression" dxfId="2687" priority="13283">
      <formula>IF(RIGHT(TEXT(AE92,"0.#"),1)=".",FALSE,TRUE)</formula>
    </cfRule>
    <cfRule type="expression" dxfId="2686" priority="13284">
      <formula>IF(RIGHT(TEXT(AE92,"0.#"),1)=".",TRUE,FALSE)</formula>
    </cfRule>
  </conditionalFormatting>
  <conditionalFormatting sqref="AE93">
    <cfRule type="expression" dxfId="2685" priority="13281">
      <formula>IF(RIGHT(TEXT(AE93,"0.#"),1)=".",FALSE,TRUE)</formula>
    </cfRule>
    <cfRule type="expression" dxfId="2684" priority="13282">
      <formula>IF(RIGHT(TEXT(AE93,"0.#"),1)=".",TRUE,FALSE)</formula>
    </cfRule>
  </conditionalFormatting>
  <conditionalFormatting sqref="AE94">
    <cfRule type="expression" dxfId="2683" priority="13279">
      <formula>IF(RIGHT(TEXT(AE94,"0.#"),1)=".",FALSE,TRUE)</formula>
    </cfRule>
    <cfRule type="expression" dxfId="2682" priority="13280">
      <formula>IF(RIGHT(TEXT(AE94,"0.#"),1)=".",TRUE,FALSE)</formula>
    </cfRule>
  </conditionalFormatting>
  <conditionalFormatting sqref="AI94">
    <cfRule type="expression" dxfId="2681" priority="13277">
      <formula>IF(RIGHT(TEXT(AI94,"0.#"),1)=".",FALSE,TRUE)</formula>
    </cfRule>
    <cfRule type="expression" dxfId="2680" priority="13278">
      <formula>IF(RIGHT(TEXT(AI94,"0.#"),1)=".",TRUE,FALSE)</formula>
    </cfRule>
  </conditionalFormatting>
  <conditionalFormatting sqref="AI93">
    <cfRule type="expression" dxfId="2679" priority="13275">
      <formula>IF(RIGHT(TEXT(AI93,"0.#"),1)=".",FALSE,TRUE)</formula>
    </cfRule>
    <cfRule type="expression" dxfId="2678" priority="13276">
      <formula>IF(RIGHT(TEXT(AI93,"0.#"),1)=".",TRUE,FALSE)</formula>
    </cfRule>
  </conditionalFormatting>
  <conditionalFormatting sqref="AI92">
    <cfRule type="expression" dxfId="2677" priority="13273">
      <formula>IF(RIGHT(TEXT(AI92,"0.#"),1)=".",FALSE,TRUE)</formula>
    </cfRule>
    <cfRule type="expression" dxfId="2676" priority="13274">
      <formula>IF(RIGHT(TEXT(AI92,"0.#"),1)=".",TRUE,FALSE)</formula>
    </cfRule>
  </conditionalFormatting>
  <conditionalFormatting sqref="AM92">
    <cfRule type="expression" dxfId="2675" priority="13271">
      <formula>IF(RIGHT(TEXT(AM92,"0.#"),1)=".",FALSE,TRUE)</formula>
    </cfRule>
    <cfRule type="expression" dxfId="2674" priority="13272">
      <formula>IF(RIGHT(TEXT(AM92,"0.#"),1)=".",TRUE,FALSE)</formula>
    </cfRule>
  </conditionalFormatting>
  <conditionalFormatting sqref="AM93">
    <cfRule type="expression" dxfId="2673" priority="13269">
      <formula>IF(RIGHT(TEXT(AM93,"0.#"),1)=".",FALSE,TRUE)</formula>
    </cfRule>
    <cfRule type="expression" dxfId="2672" priority="13270">
      <formula>IF(RIGHT(TEXT(AM93,"0.#"),1)=".",TRUE,FALSE)</formula>
    </cfRule>
  </conditionalFormatting>
  <conditionalFormatting sqref="AM94">
    <cfRule type="expression" dxfId="2671" priority="13267">
      <formula>IF(RIGHT(TEXT(AM94,"0.#"),1)=".",FALSE,TRUE)</formula>
    </cfRule>
    <cfRule type="expression" dxfId="2670" priority="13268">
      <formula>IF(RIGHT(TEXT(AM94,"0.#"),1)=".",TRUE,FALSE)</formula>
    </cfRule>
  </conditionalFormatting>
  <conditionalFormatting sqref="AE97">
    <cfRule type="expression" dxfId="2669" priority="13253">
      <formula>IF(RIGHT(TEXT(AE97,"0.#"),1)=".",FALSE,TRUE)</formula>
    </cfRule>
    <cfRule type="expression" dxfId="2668" priority="13254">
      <formula>IF(RIGHT(TEXT(AE97,"0.#"),1)=".",TRUE,FALSE)</formula>
    </cfRule>
  </conditionalFormatting>
  <conditionalFormatting sqref="AE98">
    <cfRule type="expression" dxfId="2667" priority="13251">
      <formula>IF(RIGHT(TEXT(AE98,"0.#"),1)=".",FALSE,TRUE)</formula>
    </cfRule>
    <cfRule type="expression" dxfId="2666" priority="13252">
      <formula>IF(RIGHT(TEXT(AE98,"0.#"),1)=".",TRUE,FALSE)</formula>
    </cfRule>
  </conditionalFormatting>
  <conditionalFormatting sqref="AE99">
    <cfRule type="expression" dxfId="2665" priority="13249">
      <formula>IF(RIGHT(TEXT(AE99,"0.#"),1)=".",FALSE,TRUE)</formula>
    </cfRule>
    <cfRule type="expression" dxfId="2664" priority="13250">
      <formula>IF(RIGHT(TEXT(AE99,"0.#"),1)=".",TRUE,FALSE)</formula>
    </cfRule>
  </conditionalFormatting>
  <conditionalFormatting sqref="AI99">
    <cfRule type="expression" dxfId="2663" priority="13247">
      <formula>IF(RIGHT(TEXT(AI99,"0.#"),1)=".",FALSE,TRUE)</formula>
    </cfRule>
    <cfRule type="expression" dxfId="2662" priority="13248">
      <formula>IF(RIGHT(TEXT(AI99,"0.#"),1)=".",TRUE,FALSE)</formula>
    </cfRule>
  </conditionalFormatting>
  <conditionalFormatting sqref="AI98">
    <cfRule type="expression" dxfId="2661" priority="13245">
      <formula>IF(RIGHT(TEXT(AI98,"0.#"),1)=".",FALSE,TRUE)</formula>
    </cfRule>
    <cfRule type="expression" dxfId="2660" priority="13246">
      <formula>IF(RIGHT(TEXT(AI98,"0.#"),1)=".",TRUE,FALSE)</formula>
    </cfRule>
  </conditionalFormatting>
  <conditionalFormatting sqref="AI97">
    <cfRule type="expression" dxfId="2659" priority="13243">
      <formula>IF(RIGHT(TEXT(AI97,"0.#"),1)=".",FALSE,TRUE)</formula>
    </cfRule>
    <cfRule type="expression" dxfId="2658" priority="13244">
      <formula>IF(RIGHT(TEXT(AI97,"0.#"),1)=".",TRUE,FALSE)</formula>
    </cfRule>
  </conditionalFormatting>
  <conditionalFormatting sqref="AM97">
    <cfRule type="expression" dxfId="2657" priority="13241">
      <formula>IF(RIGHT(TEXT(AM97,"0.#"),1)=".",FALSE,TRUE)</formula>
    </cfRule>
    <cfRule type="expression" dxfId="2656" priority="13242">
      <formula>IF(RIGHT(TEXT(AM97,"0.#"),1)=".",TRUE,FALSE)</formula>
    </cfRule>
  </conditionalFormatting>
  <conditionalFormatting sqref="AM98">
    <cfRule type="expression" dxfId="2655" priority="13239">
      <formula>IF(RIGHT(TEXT(AM98,"0.#"),1)=".",FALSE,TRUE)</formula>
    </cfRule>
    <cfRule type="expression" dxfId="2654" priority="13240">
      <formula>IF(RIGHT(TEXT(AM98,"0.#"),1)=".",TRUE,FALSE)</formula>
    </cfRule>
  </conditionalFormatting>
  <conditionalFormatting sqref="AM99">
    <cfRule type="expression" dxfId="2653" priority="13237">
      <formula>IF(RIGHT(TEXT(AM99,"0.#"),1)=".",FALSE,TRUE)</formula>
    </cfRule>
    <cfRule type="expression" dxfId="2652" priority="13238">
      <formula>IF(RIGHT(TEXT(AM99,"0.#"),1)=".",TRUE,FALSE)</formula>
    </cfRule>
  </conditionalFormatting>
  <conditionalFormatting sqref="AI101">
    <cfRule type="expression" dxfId="2651" priority="13223">
      <formula>IF(RIGHT(TEXT(AI101,"0.#"),1)=".",FALSE,TRUE)</formula>
    </cfRule>
    <cfRule type="expression" dxfId="2650" priority="13224">
      <formula>IF(RIGHT(TEXT(AI101,"0.#"),1)=".",TRUE,FALSE)</formula>
    </cfRule>
  </conditionalFormatting>
  <conditionalFormatting sqref="AM101">
    <cfRule type="expression" dxfId="2649" priority="13221">
      <formula>IF(RIGHT(TEXT(AM101,"0.#"),1)=".",FALSE,TRUE)</formula>
    </cfRule>
    <cfRule type="expression" dxfId="2648" priority="13222">
      <formula>IF(RIGHT(TEXT(AM101,"0.#"),1)=".",TRUE,FALSE)</formula>
    </cfRule>
  </conditionalFormatting>
  <conditionalFormatting sqref="AE102">
    <cfRule type="expression" dxfId="2647" priority="13219">
      <formula>IF(RIGHT(TEXT(AE102,"0.#"),1)=".",FALSE,TRUE)</formula>
    </cfRule>
    <cfRule type="expression" dxfId="2646" priority="13220">
      <formula>IF(RIGHT(TEXT(AE102,"0.#"),1)=".",TRUE,FALSE)</formula>
    </cfRule>
  </conditionalFormatting>
  <conditionalFormatting sqref="AI102">
    <cfRule type="expression" dxfId="2645" priority="13217">
      <formula>IF(RIGHT(TEXT(AI102,"0.#"),1)=".",FALSE,TRUE)</formula>
    </cfRule>
    <cfRule type="expression" dxfId="2644" priority="13218">
      <formula>IF(RIGHT(TEXT(AI102,"0.#"),1)=".",TRUE,FALSE)</formula>
    </cfRule>
  </conditionalFormatting>
  <conditionalFormatting sqref="AM102">
    <cfRule type="expression" dxfId="2643" priority="13215">
      <formula>IF(RIGHT(TEXT(AM102,"0.#"),1)=".",FALSE,TRUE)</formula>
    </cfRule>
    <cfRule type="expression" dxfId="2642" priority="13216">
      <formula>IF(RIGHT(TEXT(AM102,"0.#"),1)=".",TRUE,FALSE)</formula>
    </cfRule>
  </conditionalFormatting>
  <conditionalFormatting sqref="AQ102">
    <cfRule type="expression" dxfId="2641" priority="13213">
      <formula>IF(RIGHT(TEXT(AQ102,"0.#"),1)=".",FALSE,TRUE)</formula>
    </cfRule>
    <cfRule type="expression" dxfId="2640" priority="13214">
      <formula>IF(RIGHT(TEXT(AQ102,"0.#"),1)=".",TRUE,FALSE)</formula>
    </cfRule>
  </conditionalFormatting>
  <conditionalFormatting sqref="AE104">
    <cfRule type="expression" dxfId="2639" priority="13211">
      <formula>IF(RIGHT(TEXT(AE104,"0.#"),1)=".",FALSE,TRUE)</formula>
    </cfRule>
    <cfRule type="expression" dxfId="2638" priority="13212">
      <formula>IF(RIGHT(TEXT(AE104,"0.#"),1)=".",TRUE,FALSE)</formula>
    </cfRule>
  </conditionalFormatting>
  <conditionalFormatting sqref="AI104">
    <cfRule type="expression" dxfId="2637" priority="13209">
      <formula>IF(RIGHT(TEXT(AI104,"0.#"),1)=".",FALSE,TRUE)</formula>
    </cfRule>
    <cfRule type="expression" dxfId="2636" priority="13210">
      <formula>IF(RIGHT(TEXT(AI104,"0.#"),1)=".",TRUE,FALSE)</formula>
    </cfRule>
  </conditionalFormatting>
  <conditionalFormatting sqref="AM104">
    <cfRule type="expression" dxfId="2635" priority="13207">
      <formula>IF(RIGHT(TEXT(AM104,"0.#"),1)=".",FALSE,TRUE)</formula>
    </cfRule>
    <cfRule type="expression" dxfId="2634" priority="13208">
      <formula>IF(RIGHT(TEXT(AM104,"0.#"),1)=".",TRUE,FALSE)</formula>
    </cfRule>
  </conditionalFormatting>
  <conditionalFormatting sqref="AE105">
    <cfRule type="expression" dxfId="2633" priority="13205">
      <formula>IF(RIGHT(TEXT(AE105,"0.#"),1)=".",FALSE,TRUE)</formula>
    </cfRule>
    <cfRule type="expression" dxfId="2632" priority="13206">
      <formula>IF(RIGHT(TEXT(AE105,"0.#"),1)=".",TRUE,FALSE)</formula>
    </cfRule>
  </conditionalFormatting>
  <conditionalFormatting sqref="AI105">
    <cfRule type="expression" dxfId="2631" priority="13203">
      <formula>IF(RIGHT(TEXT(AI105,"0.#"),1)=".",FALSE,TRUE)</formula>
    </cfRule>
    <cfRule type="expression" dxfId="2630" priority="13204">
      <formula>IF(RIGHT(TEXT(AI105,"0.#"),1)=".",TRUE,FALSE)</formula>
    </cfRule>
  </conditionalFormatting>
  <conditionalFormatting sqref="AM105">
    <cfRule type="expression" dxfId="2629" priority="13201">
      <formula>IF(RIGHT(TEXT(AM105,"0.#"),1)=".",FALSE,TRUE)</formula>
    </cfRule>
    <cfRule type="expression" dxfId="2628" priority="13202">
      <formula>IF(RIGHT(TEXT(AM105,"0.#"),1)=".",TRUE,FALSE)</formula>
    </cfRule>
  </conditionalFormatting>
  <conditionalFormatting sqref="AE107">
    <cfRule type="expression" dxfId="2627" priority="13197">
      <formula>IF(RIGHT(TEXT(AE107,"0.#"),1)=".",FALSE,TRUE)</formula>
    </cfRule>
    <cfRule type="expression" dxfId="2626" priority="13198">
      <formula>IF(RIGHT(TEXT(AE107,"0.#"),1)=".",TRUE,FALSE)</formula>
    </cfRule>
  </conditionalFormatting>
  <conditionalFormatting sqref="AI107">
    <cfRule type="expression" dxfId="2625" priority="13195">
      <formula>IF(RIGHT(TEXT(AI107,"0.#"),1)=".",FALSE,TRUE)</formula>
    </cfRule>
    <cfRule type="expression" dxfId="2624" priority="13196">
      <formula>IF(RIGHT(TEXT(AI107,"0.#"),1)=".",TRUE,FALSE)</formula>
    </cfRule>
  </conditionalFormatting>
  <conditionalFormatting sqref="AM107">
    <cfRule type="expression" dxfId="2623" priority="13193">
      <formula>IF(RIGHT(TEXT(AM107,"0.#"),1)=".",FALSE,TRUE)</formula>
    </cfRule>
    <cfRule type="expression" dxfId="2622" priority="13194">
      <formula>IF(RIGHT(TEXT(AM107,"0.#"),1)=".",TRUE,FALSE)</formula>
    </cfRule>
  </conditionalFormatting>
  <conditionalFormatting sqref="AE108">
    <cfRule type="expression" dxfId="2621" priority="13191">
      <formula>IF(RIGHT(TEXT(AE108,"0.#"),1)=".",FALSE,TRUE)</formula>
    </cfRule>
    <cfRule type="expression" dxfId="2620" priority="13192">
      <formula>IF(RIGHT(TEXT(AE108,"0.#"),1)=".",TRUE,FALSE)</formula>
    </cfRule>
  </conditionalFormatting>
  <conditionalFormatting sqref="AI108">
    <cfRule type="expression" dxfId="2619" priority="13189">
      <formula>IF(RIGHT(TEXT(AI108,"0.#"),1)=".",FALSE,TRUE)</formula>
    </cfRule>
    <cfRule type="expression" dxfId="2618" priority="13190">
      <formula>IF(RIGHT(TEXT(AI108,"0.#"),1)=".",TRUE,FALSE)</formula>
    </cfRule>
  </conditionalFormatting>
  <conditionalFormatting sqref="AM108">
    <cfRule type="expression" dxfId="2617" priority="13187">
      <formula>IF(RIGHT(TEXT(AM108,"0.#"),1)=".",FALSE,TRUE)</formula>
    </cfRule>
    <cfRule type="expression" dxfId="2616" priority="13188">
      <formula>IF(RIGHT(TEXT(AM108,"0.#"),1)=".",TRUE,FALSE)</formula>
    </cfRule>
  </conditionalFormatting>
  <conditionalFormatting sqref="AE110">
    <cfRule type="expression" dxfId="2615" priority="13183">
      <formula>IF(RIGHT(TEXT(AE110,"0.#"),1)=".",FALSE,TRUE)</formula>
    </cfRule>
    <cfRule type="expression" dxfId="2614" priority="13184">
      <formula>IF(RIGHT(TEXT(AE110,"0.#"),1)=".",TRUE,FALSE)</formula>
    </cfRule>
  </conditionalFormatting>
  <conditionalFormatting sqref="AI110">
    <cfRule type="expression" dxfId="2613" priority="13181">
      <formula>IF(RIGHT(TEXT(AI110,"0.#"),1)=".",FALSE,TRUE)</formula>
    </cfRule>
    <cfRule type="expression" dxfId="2612" priority="13182">
      <formula>IF(RIGHT(TEXT(AI110,"0.#"),1)=".",TRUE,FALSE)</formula>
    </cfRule>
  </conditionalFormatting>
  <conditionalFormatting sqref="AM110">
    <cfRule type="expression" dxfId="2611" priority="13179">
      <formula>IF(RIGHT(TEXT(AM110,"0.#"),1)=".",FALSE,TRUE)</formula>
    </cfRule>
    <cfRule type="expression" dxfId="2610" priority="13180">
      <formula>IF(RIGHT(TEXT(AM110,"0.#"),1)=".",TRUE,FALSE)</formula>
    </cfRule>
  </conditionalFormatting>
  <conditionalFormatting sqref="AE111">
    <cfRule type="expression" dxfId="2609" priority="13177">
      <formula>IF(RIGHT(TEXT(AE111,"0.#"),1)=".",FALSE,TRUE)</formula>
    </cfRule>
    <cfRule type="expression" dxfId="2608" priority="13178">
      <formula>IF(RIGHT(TEXT(AE111,"0.#"),1)=".",TRUE,FALSE)</formula>
    </cfRule>
  </conditionalFormatting>
  <conditionalFormatting sqref="AI111">
    <cfRule type="expression" dxfId="2607" priority="13175">
      <formula>IF(RIGHT(TEXT(AI111,"0.#"),1)=".",FALSE,TRUE)</formula>
    </cfRule>
    <cfRule type="expression" dxfId="2606" priority="13176">
      <formula>IF(RIGHT(TEXT(AI111,"0.#"),1)=".",TRUE,FALSE)</formula>
    </cfRule>
  </conditionalFormatting>
  <conditionalFormatting sqref="AM111">
    <cfRule type="expression" dxfId="2605" priority="13173">
      <formula>IF(RIGHT(TEXT(AM111,"0.#"),1)=".",FALSE,TRUE)</formula>
    </cfRule>
    <cfRule type="expression" dxfId="2604" priority="13174">
      <formula>IF(RIGHT(TEXT(AM111,"0.#"),1)=".",TRUE,FALSE)</formula>
    </cfRule>
  </conditionalFormatting>
  <conditionalFormatting sqref="AE113">
    <cfRule type="expression" dxfId="2603" priority="13169">
      <formula>IF(RIGHT(TEXT(AE113,"0.#"),1)=".",FALSE,TRUE)</formula>
    </cfRule>
    <cfRule type="expression" dxfId="2602" priority="13170">
      <formula>IF(RIGHT(TEXT(AE113,"0.#"),1)=".",TRUE,FALSE)</formula>
    </cfRule>
  </conditionalFormatting>
  <conditionalFormatting sqref="AI113">
    <cfRule type="expression" dxfId="2601" priority="13167">
      <formula>IF(RIGHT(TEXT(AI113,"0.#"),1)=".",FALSE,TRUE)</formula>
    </cfRule>
    <cfRule type="expression" dxfId="2600" priority="13168">
      <formula>IF(RIGHT(TEXT(AI113,"0.#"),1)=".",TRUE,FALSE)</formula>
    </cfRule>
  </conditionalFormatting>
  <conditionalFormatting sqref="AM113">
    <cfRule type="expression" dxfId="2599" priority="13165">
      <formula>IF(RIGHT(TEXT(AM113,"0.#"),1)=".",FALSE,TRUE)</formula>
    </cfRule>
    <cfRule type="expression" dxfId="2598" priority="13166">
      <formula>IF(RIGHT(TEXT(AM113,"0.#"),1)=".",TRUE,FALSE)</formula>
    </cfRule>
  </conditionalFormatting>
  <conditionalFormatting sqref="AE114">
    <cfRule type="expression" dxfId="2597" priority="13163">
      <formula>IF(RIGHT(TEXT(AE114,"0.#"),1)=".",FALSE,TRUE)</formula>
    </cfRule>
    <cfRule type="expression" dxfId="2596" priority="13164">
      <formula>IF(RIGHT(TEXT(AE114,"0.#"),1)=".",TRUE,FALSE)</formula>
    </cfRule>
  </conditionalFormatting>
  <conditionalFormatting sqref="AI114">
    <cfRule type="expression" dxfId="2595" priority="13161">
      <formula>IF(RIGHT(TEXT(AI114,"0.#"),1)=".",FALSE,TRUE)</formula>
    </cfRule>
    <cfRule type="expression" dxfId="2594" priority="13162">
      <formula>IF(RIGHT(TEXT(AI114,"0.#"),1)=".",TRUE,FALSE)</formula>
    </cfRule>
  </conditionalFormatting>
  <conditionalFormatting sqref="AM114">
    <cfRule type="expression" dxfId="2593" priority="13159">
      <formula>IF(RIGHT(TEXT(AM114,"0.#"),1)=".",FALSE,TRUE)</formula>
    </cfRule>
    <cfRule type="expression" dxfId="2592" priority="13160">
      <formula>IF(RIGHT(TEXT(AM114,"0.#"),1)=".",TRUE,FALSE)</formula>
    </cfRule>
  </conditionalFormatting>
  <conditionalFormatting sqref="AE116 AQ116">
    <cfRule type="expression" dxfId="2591" priority="13155">
      <formula>IF(RIGHT(TEXT(AE116,"0.#"),1)=".",FALSE,TRUE)</formula>
    </cfRule>
    <cfRule type="expression" dxfId="2590" priority="13156">
      <formula>IF(RIGHT(TEXT(AE116,"0.#"),1)=".",TRUE,FALSE)</formula>
    </cfRule>
  </conditionalFormatting>
  <conditionalFormatting sqref="AI116">
    <cfRule type="expression" dxfId="2589" priority="13153">
      <formula>IF(RIGHT(TEXT(AI116,"0.#"),1)=".",FALSE,TRUE)</formula>
    </cfRule>
    <cfRule type="expression" dxfId="2588" priority="13154">
      <formula>IF(RIGHT(TEXT(AI116,"0.#"),1)=".",TRUE,FALSE)</formula>
    </cfRule>
  </conditionalFormatting>
  <conditionalFormatting sqref="AM116">
    <cfRule type="expression" dxfId="2587" priority="13151">
      <formula>IF(RIGHT(TEXT(AM116,"0.#"),1)=".",FALSE,TRUE)</formula>
    </cfRule>
    <cfRule type="expression" dxfId="2586" priority="13152">
      <formula>IF(RIGHT(TEXT(AM116,"0.#"),1)=".",TRUE,FALSE)</formula>
    </cfRule>
  </conditionalFormatting>
  <conditionalFormatting sqref="AE117 AM117">
    <cfRule type="expression" dxfId="2585" priority="13149">
      <formula>IF(RIGHT(TEXT(AE117,"0.#"),1)=".",FALSE,TRUE)</formula>
    </cfRule>
    <cfRule type="expression" dxfId="2584" priority="13150">
      <formula>IF(RIGHT(TEXT(AE117,"0.#"),1)=".",TRUE,FALSE)</formula>
    </cfRule>
  </conditionalFormatting>
  <conditionalFormatting sqref="AI117">
    <cfRule type="expression" dxfId="2583" priority="13147">
      <formula>IF(RIGHT(TEXT(AI117,"0.#"),1)=".",FALSE,TRUE)</formula>
    </cfRule>
    <cfRule type="expression" dxfId="2582" priority="13148">
      <formula>IF(RIGHT(TEXT(AI117,"0.#"),1)=".",TRUE,FALSE)</formula>
    </cfRule>
  </conditionalFormatting>
  <conditionalFormatting sqref="AQ117">
    <cfRule type="expression" dxfId="2581" priority="13143">
      <formula>IF(RIGHT(TEXT(AQ117,"0.#"),1)=".",FALSE,TRUE)</formula>
    </cfRule>
    <cfRule type="expression" dxfId="2580" priority="13144">
      <formula>IF(RIGHT(TEXT(AQ117,"0.#"),1)=".",TRUE,FALSE)</formula>
    </cfRule>
  </conditionalFormatting>
  <conditionalFormatting sqref="AE119 AQ119">
    <cfRule type="expression" dxfId="2579" priority="13141">
      <formula>IF(RIGHT(TEXT(AE119,"0.#"),1)=".",FALSE,TRUE)</formula>
    </cfRule>
    <cfRule type="expression" dxfId="2578" priority="13142">
      <formula>IF(RIGHT(TEXT(AE119,"0.#"),1)=".",TRUE,FALSE)</formula>
    </cfRule>
  </conditionalFormatting>
  <conditionalFormatting sqref="AI119">
    <cfRule type="expression" dxfId="2577" priority="13139">
      <formula>IF(RIGHT(TEXT(AI119,"0.#"),1)=".",FALSE,TRUE)</formula>
    </cfRule>
    <cfRule type="expression" dxfId="2576" priority="13140">
      <formula>IF(RIGHT(TEXT(AI119,"0.#"),1)=".",TRUE,FALSE)</formula>
    </cfRule>
  </conditionalFormatting>
  <conditionalFormatting sqref="AM119">
    <cfRule type="expression" dxfId="2575" priority="13137">
      <formula>IF(RIGHT(TEXT(AM119,"0.#"),1)=".",FALSE,TRUE)</formula>
    </cfRule>
    <cfRule type="expression" dxfId="2574" priority="13138">
      <formula>IF(RIGHT(TEXT(AM119,"0.#"),1)=".",TRUE,FALSE)</formula>
    </cfRule>
  </conditionalFormatting>
  <conditionalFormatting sqref="AQ120">
    <cfRule type="expression" dxfId="2573" priority="13129">
      <formula>IF(RIGHT(TEXT(AQ120,"0.#"),1)=".",FALSE,TRUE)</formula>
    </cfRule>
    <cfRule type="expression" dxfId="2572" priority="13130">
      <formula>IF(RIGHT(TEXT(AQ120,"0.#"),1)=".",TRUE,FALSE)</formula>
    </cfRule>
  </conditionalFormatting>
  <conditionalFormatting sqref="AE122 AQ122">
    <cfRule type="expression" dxfId="2571" priority="13127">
      <formula>IF(RIGHT(TEXT(AE122,"0.#"),1)=".",FALSE,TRUE)</formula>
    </cfRule>
    <cfRule type="expression" dxfId="2570" priority="13128">
      <formula>IF(RIGHT(TEXT(AE122,"0.#"),1)=".",TRUE,FALSE)</formula>
    </cfRule>
  </conditionalFormatting>
  <conditionalFormatting sqref="AI122">
    <cfRule type="expression" dxfId="2569" priority="13125">
      <formula>IF(RIGHT(TEXT(AI122,"0.#"),1)=".",FALSE,TRUE)</formula>
    </cfRule>
    <cfRule type="expression" dxfId="2568" priority="13126">
      <formula>IF(RIGHT(TEXT(AI122,"0.#"),1)=".",TRUE,FALSE)</formula>
    </cfRule>
  </conditionalFormatting>
  <conditionalFormatting sqref="AM122">
    <cfRule type="expression" dxfId="2567" priority="13123">
      <formula>IF(RIGHT(TEXT(AM122,"0.#"),1)=".",FALSE,TRUE)</formula>
    </cfRule>
    <cfRule type="expression" dxfId="2566" priority="13124">
      <formula>IF(RIGHT(TEXT(AM122,"0.#"),1)=".",TRUE,FALSE)</formula>
    </cfRule>
  </conditionalFormatting>
  <conditionalFormatting sqref="AQ123">
    <cfRule type="expression" dxfId="2565" priority="13115">
      <formula>IF(RIGHT(TEXT(AQ123,"0.#"),1)=".",FALSE,TRUE)</formula>
    </cfRule>
    <cfRule type="expression" dxfId="2564" priority="13116">
      <formula>IF(RIGHT(TEXT(AQ123,"0.#"),1)=".",TRUE,FALSE)</formula>
    </cfRule>
  </conditionalFormatting>
  <conditionalFormatting sqref="AE125 AQ125">
    <cfRule type="expression" dxfId="2563" priority="13113">
      <formula>IF(RIGHT(TEXT(AE125,"0.#"),1)=".",FALSE,TRUE)</formula>
    </cfRule>
    <cfRule type="expression" dxfId="2562" priority="13114">
      <formula>IF(RIGHT(TEXT(AE125,"0.#"),1)=".",TRUE,FALSE)</formula>
    </cfRule>
  </conditionalFormatting>
  <conditionalFormatting sqref="AI125">
    <cfRule type="expression" dxfId="2561" priority="13111">
      <formula>IF(RIGHT(TEXT(AI125,"0.#"),1)=".",FALSE,TRUE)</formula>
    </cfRule>
    <cfRule type="expression" dxfId="2560" priority="13112">
      <formula>IF(RIGHT(TEXT(AI125,"0.#"),1)=".",TRUE,FALSE)</formula>
    </cfRule>
  </conditionalFormatting>
  <conditionalFormatting sqref="AM125">
    <cfRule type="expression" dxfId="2559" priority="13109">
      <formula>IF(RIGHT(TEXT(AM125,"0.#"),1)=".",FALSE,TRUE)</formula>
    </cfRule>
    <cfRule type="expression" dxfId="2558" priority="13110">
      <formula>IF(RIGHT(TEXT(AM125,"0.#"),1)=".",TRUE,FALSE)</formula>
    </cfRule>
  </conditionalFormatting>
  <conditionalFormatting sqref="AQ126">
    <cfRule type="expression" dxfId="2557" priority="13101">
      <formula>IF(RIGHT(TEXT(AQ126,"0.#"),1)=".",FALSE,TRUE)</formula>
    </cfRule>
    <cfRule type="expression" dxfId="2556" priority="13102">
      <formula>IF(RIGHT(TEXT(AQ126,"0.#"),1)=".",TRUE,FALSE)</formula>
    </cfRule>
  </conditionalFormatting>
  <conditionalFormatting sqref="AE128 AQ128">
    <cfRule type="expression" dxfId="2555" priority="13099">
      <formula>IF(RIGHT(TEXT(AE128,"0.#"),1)=".",FALSE,TRUE)</formula>
    </cfRule>
    <cfRule type="expression" dxfId="2554" priority="13100">
      <formula>IF(RIGHT(TEXT(AE128,"0.#"),1)=".",TRUE,FALSE)</formula>
    </cfRule>
  </conditionalFormatting>
  <conditionalFormatting sqref="AI128">
    <cfRule type="expression" dxfId="2553" priority="13097">
      <formula>IF(RIGHT(TEXT(AI128,"0.#"),1)=".",FALSE,TRUE)</formula>
    </cfRule>
    <cfRule type="expression" dxfId="2552" priority="13098">
      <formula>IF(RIGHT(TEXT(AI128,"0.#"),1)=".",TRUE,FALSE)</formula>
    </cfRule>
  </conditionalFormatting>
  <conditionalFormatting sqref="AM128">
    <cfRule type="expression" dxfId="2551" priority="13095">
      <formula>IF(RIGHT(TEXT(AM128,"0.#"),1)=".",FALSE,TRUE)</formula>
    </cfRule>
    <cfRule type="expression" dxfId="2550" priority="13096">
      <formula>IF(RIGHT(TEXT(AM128,"0.#"),1)=".",TRUE,FALSE)</formula>
    </cfRule>
  </conditionalFormatting>
  <conditionalFormatting sqref="AQ129">
    <cfRule type="expression" dxfId="2549" priority="13087">
      <formula>IF(RIGHT(TEXT(AQ129,"0.#"),1)=".",FALSE,TRUE)</formula>
    </cfRule>
    <cfRule type="expression" dxfId="2548" priority="13088">
      <formula>IF(RIGHT(TEXT(AQ129,"0.#"),1)=".",TRUE,FALSE)</formula>
    </cfRule>
  </conditionalFormatting>
  <conditionalFormatting sqref="AE75">
    <cfRule type="expression" dxfId="2547" priority="13085">
      <formula>IF(RIGHT(TEXT(AE75,"0.#"),1)=".",FALSE,TRUE)</formula>
    </cfRule>
    <cfRule type="expression" dxfId="2546" priority="13086">
      <formula>IF(RIGHT(TEXT(AE75,"0.#"),1)=".",TRUE,FALSE)</formula>
    </cfRule>
  </conditionalFormatting>
  <conditionalFormatting sqref="AE76">
    <cfRule type="expression" dxfId="2545" priority="13083">
      <formula>IF(RIGHT(TEXT(AE76,"0.#"),1)=".",FALSE,TRUE)</formula>
    </cfRule>
    <cfRule type="expression" dxfId="2544" priority="13084">
      <formula>IF(RIGHT(TEXT(AE76,"0.#"),1)=".",TRUE,FALSE)</formula>
    </cfRule>
  </conditionalFormatting>
  <conditionalFormatting sqref="AE77">
    <cfRule type="expression" dxfId="2543" priority="13081">
      <formula>IF(RIGHT(TEXT(AE77,"0.#"),1)=".",FALSE,TRUE)</formula>
    </cfRule>
    <cfRule type="expression" dxfId="2542" priority="13082">
      <formula>IF(RIGHT(TEXT(AE77,"0.#"),1)=".",TRUE,FALSE)</formula>
    </cfRule>
  </conditionalFormatting>
  <conditionalFormatting sqref="AI77">
    <cfRule type="expression" dxfId="2541" priority="13079">
      <formula>IF(RIGHT(TEXT(AI77,"0.#"),1)=".",FALSE,TRUE)</formula>
    </cfRule>
    <cfRule type="expression" dxfId="2540" priority="13080">
      <formula>IF(RIGHT(TEXT(AI77,"0.#"),1)=".",TRUE,FALSE)</formula>
    </cfRule>
  </conditionalFormatting>
  <conditionalFormatting sqref="AI76">
    <cfRule type="expression" dxfId="2539" priority="13077">
      <formula>IF(RIGHT(TEXT(AI76,"0.#"),1)=".",FALSE,TRUE)</formula>
    </cfRule>
    <cfRule type="expression" dxfId="2538" priority="13078">
      <formula>IF(RIGHT(TEXT(AI76,"0.#"),1)=".",TRUE,FALSE)</formula>
    </cfRule>
  </conditionalFormatting>
  <conditionalFormatting sqref="AI75">
    <cfRule type="expression" dxfId="2537" priority="13075">
      <formula>IF(RIGHT(TEXT(AI75,"0.#"),1)=".",FALSE,TRUE)</formula>
    </cfRule>
    <cfRule type="expression" dxfId="2536" priority="13076">
      <formula>IF(RIGHT(TEXT(AI75,"0.#"),1)=".",TRUE,FALSE)</formula>
    </cfRule>
  </conditionalFormatting>
  <conditionalFormatting sqref="AM75">
    <cfRule type="expression" dxfId="2535" priority="13073">
      <formula>IF(RIGHT(TEXT(AM75,"0.#"),1)=".",FALSE,TRUE)</formula>
    </cfRule>
    <cfRule type="expression" dxfId="2534" priority="13074">
      <formula>IF(RIGHT(TEXT(AM75,"0.#"),1)=".",TRUE,FALSE)</formula>
    </cfRule>
  </conditionalFormatting>
  <conditionalFormatting sqref="AM76">
    <cfRule type="expression" dxfId="2533" priority="13071">
      <formula>IF(RIGHT(TEXT(AM76,"0.#"),1)=".",FALSE,TRUE)</formula>
    </cfRule>
    <cfRule type="expression" dxfId="2532" priority="13072">
      <formula>IF(RIGHT(TEXT(AM76,"0.#"),1)=".",TRUE,FALSE)</formula>
    </cfRule>
  </conditionalFormatting>
  <conditionalFormatting sqref="AM77">
    <cfRule type="expression" dxfId="2531" priority="13069">
      <formula>IF(RIGHT(TEXT(AM77,"0.#"),1)=".",FALSE,TRUE)</formula>
    </cfRule>
    <cfRule type="expression" dxfId="2530" priority="13070">
      <formula>IF(RIGHT(TEXT(AM77,"0.#"),1)=".",TRUE,FALSE)</formula>
    </cfRule>
  </conditionalFormatting>
  <conditionalFormatting sqref="AE134:AE135 AI134:AI135 AM134:AM135 AQ134:AQ135 AU134:AU135">
    <cfRule type="expression" dxfId="2529" priority="13055">
      <formula>IF(RIGHT(TEXT(AE134,"0.#"),1)=".",FALSE,TRUE)</formula>
    </cfRule>
    <cfRule type="expression" dxfId="2528" priority="13056">
      <formula>IF(RIGHT(TEXT(AE134,"0.#"),1)=".",TRUE,FALSE)</formula>
    </cfRule>
  </conditionalFormatting>
  <conditionalFormatting sqref="AE433">
    <cfRule type="expression" dxfId="2527" priority="13025">
      <formula>IF(RIGHT(TEXT(AE433,"0.#"),1)=".",FALSE,TRUE)</formula>
    </cfRule>
    <cfRule type="expression" dxfId="2526" priority="13026">
      <formula>IF(RIGHT(TEXT(AE433,"0.#"),1)=".",TRUE,FALSE)</formula>
    </cfRule>
  </conditionalFormatting>
  <conditionalFormatting sqref="AM435">
    <cfRule type="expression" dxfId="2525" priority="13009">
      <formula>IF(RIGHT(TEXT(AM435,"0.#"),1)=".",FALSE,TRUE)</formula>
    </cfRule>
    <cfRule type="expression" dxfId="2524" priority="13010">
      <formula>IF(RIGHT(TEXT(AM435,"0.#"),1)=".",TRUE,FALSE)</formula>
    </cfRule>
  </conditionalFormatting>
  <conditionalFormatting sqref="AE434">
    <cfRule type="expression" dxfId="2523" priority="13023">
      <formula>IF(RIGHT(TEXT(AE434,"0.#"),1)=".",FALSE,TRUE)</formula>
    </cfRule>
    <cfRule type="expression" dxfId="2522" priority="13024">
      <formula>IF(RIGHT(TEXT(AE434,"0.#"),1)=".",TRUE,FALSE)</formula>
    </cfRule>
  </conditionalFormatting>
  <conditionalFormatting sqref="AE435">
    <cfRule type="expression" dxfId="2521" priority="13021">
      <formula>IF(RIGHT(TEXT(AE435,"0.#"),1)=".",FALSE,TRUE)</formula>
    </cfRule>
    <cfRule type="expression" dxfId="2520" priority="13022">
      <formula>IF(RIGHT(TEXT(AE435,"0.#"),1)=".",TRUE,FALSE)</formula>
    </cfRule>
  </conditionalFormatting>
  <conditionalFormatting sqref="AM433">
    <cfRule type="expression" dxfId="2519" priority="13013">
      <formula>IF(RIGHT(TEXT(AM433,"0.#"),1)=".",FALSE,TRUE)</formula>
    </cfRule>
    <cfRule type="expression" dxfId="2518" priority="13014">
      <formula>IF(RIGHT(TEXT(AM433,"0.#"),1)=".",TRUE,FALSE)</formula>
    </cfRule>
  </conditionalFormatting>
  <conditionalFormatting sqref="AM434">
    <cfRule type="expression" dxfId="2517" priority="13011">
      <formula>IF(RIGHT(TEXT(AM434,"0.#"),1)=".",FALSE,TRUE)</formula>
    </cfRule>
    <cfRule type="expression" dxfId="2516" priority="13012">
      <formula>IF(RIGHT(TEXT(AM434,"0.#"),1)=".",TRUE,FALSE)</formula>
    </cfRule>
  </conditionalFormatting>
  <conditionalFormatting sqref="AU433">
    <cfRule type="expression" dxfId="2515" priority="13001">
      <formula>IF(RIGHT(TEXT(AU433,"0.#"),1)=".",FALSE,TRUE)</formula>
    </cfRule>
    <cfRule type="expression" dxfId="2514" priority="13002">
      <formula>IF(RIGHT(TEXT(AU433,"0.#"),1)=".",TRUE,FALSE)</formula>
    </cfRule>
  </conditionalFormatting>
  <conditionalFormatting sqref="AU434">
    <cfRule type="expression" dxfId="2513" priority="12999">
      <formula>IF(RIGHT(TEXT(AU434,"0.#"),1)=".",FALSE,TRUE)</formula>
    </cfRule>
    <cfRule type="expression" dxfId="2512" priority="13000">
      <formula>IF(RIGHT(TEXT(AU434,"0.#"),1)=".",TRUE,FALSE)</formula>
    </cfRule>
  </conditionalFormatting>
  <conditionalFormatting sqref="AU435">
    <cfRule type="expression" dxfId="2511" priority="12997">
      <formula>IF(RIGHT(TEXT(AU435,"0.#"),1)=".",FALSE,TRUE)</formula>
    </cfRule>
    <cfRule type="expression" dxfId="2510" priority="12998">
      <formula>IF(RIGHT(TEXT(AU435,"0.#"),1)=".",TRUE,FALSE)</formula>
    </cfRule>
  </conditionalFormatting>
  <conditionalFormatting sqref="AI435">
    <cfRule type="expression" dxfId="2509" priority="12931">
      <formula>IF(RIGHT(TEXT(AI435,"0.#"),1)=".",FALSE,TRUE)</formula>
    </cfRule>
    <cfRule type="expression" dxfId="2508" priority="12932">
      <formula>IF(RIGHT(TEXT(AI435,"0.#"),1)=".",TRUE,FALSE)</formula>
    </cfRule>
  </conditionalFormatting>
  <conditionalFormatting sqref="AI433">
    <cfRule type="expression" dxfId="2507" priority="12935">
      <formula>IF(RIGHT(TEXT(AI433,"0.#"),1)=".",FALSE,TRUE)</formula>
    </cfRule>
    <cfRule type="expression" dxfId="2506" priority="12936">
      <formula>IF(RIGHT(TEXT(AI433,"0.#"),1)=".",TRUE,FALSE)</formula>
    </cfRule>
  </conditionalFormatting>
  <conditionalFormatting sqref="AI434">
    <cfRule type="expression" dxfId="2505" priority="12933">
      <formula>IF(RIGHT(TEXT(AI434,"0.#"),1)=".",FALSE,TRUE)</formula>
    </cfRule>
    <cfRule type="expression" dxfId="2504" priority="12934">
      <formula>IF(RIGHT(TEXT(AI434,"0.#"),1)=".",TRUE,FALSE)</formula>
    </cfRule>
  </conditionalFormatting>
  <conditionalFormatting sqref="AQ434">
    <cfRule type="expression" dxfId="2503" priority="12917">
      <formula>IF(RIGHT(TEXT(AQ434,"0.#"),1)=".",FALSE,TRUE)</formula>
    </cfRule>
    <cfRule type="expression" dxfId="2502" priority="12918">
      <formula>IF(RIGHT(TEXT(AQ434,"0.#"),1)=".",TRUE,FALSE)</formula>
    </cfRule>
  </conditionalFormatting>
  <conditionalFormatting sqref="AQ435">
    <cfRule type="expression" dxfId="2501" priority="12903">
      <formula>IF(RIGHT(TEXT(AQ435,"0.#"),1)=".",FALSE,TRUE)</formula>
    </cfRule>
    <cfRule type="expression" dxfId="2500" priority="12904">
      <formula>IF(RIGHT(TEXT(AQ435,"0.#"),1)=".",TRUE,FALSE)</formula>
    </cfRule>
  </conditionalFormatting>
  <conditionalFormatting sqref="AQ433">
    <cfRule type="expression" dxfId="2499" priority="12901">
      <formula>IF(RIGHT(TEXT(AQ433,"0.#"),1)=".",FALSE,TRUE)</formula>
    </cfRule>
    <cfRule type="expression" dxfId="2498" priority="12902">
      <formula>IF(RIGHT(TEXT(AQ433,"0.#"),1)=".",TRUE,FALSE)</formula>
    </cfRule>
  </conditionalFormatting>
  <conditionalFormatting sqref="AL840:AO867">
    <cfRule type="expression" dxfId="2497" priority="6625">
      <formula>IF(AND(AL840&gt;=0, RIGHT(TEXT(AL840,"0.#"),1)&lt;&gt;"."),TRUE,FALSE)</formula>
    </cfRule>
    <cfRule type="expression" dxfId="2496" priority="6626">
      <formula>IF(AND(AL840&gt;=0, RIGHT(TEXT(AL840,"0.#"),1)="."),TRUE,FALSE)</formula>
    </cfRule>
    <cfRule type="expression" dxfId="2495" priority="6627">
      <formula>IF(AND(AL840&lt;0, RIGHT(TEXT(AL840,"0.#"),1)&lt;&gt;"."),TRUE,FALSE)</formula>
    </cfRule>
    <cfRule type="expression" dxfId="2494" priority="6628">
      <formula>IF(AND(AL840&lt;0, RIGHT(TEXT(AL840,"0.#"),1)="."),TRUE,FALSE)</formula>
    </cfRule>
  </conditionalFormatting>
  <conditionalFormatting sqref="AQ53:AQ55">
    <cfRule type="expression" dxfId="2493" priority="4647">
      <formula>IF(RIGHT(TEXT(AQ53,"0.#"),1)=".",FALSE,TRUE)</formula>
    </cfRule>
    <cfRule type="expression" dxfId="2492" priority="4648">
      <formula>IF(RIGHT(TEXT(AQ53,"0.#"),1)=".",TRUE,FALSE)</formula>
    </cfRule>
  </conditionalFormatting>
  <conditionalFormatting sqref="AU53:AU55">
    <cfRule type="expression" dxfId="2491" priority="4645">
      <formula>IF(RIGHT(TEXT(AU53,"0.#"),1)=".",FALSE,TRUE)</formula>
    </cfRule>
    <cfRule type="expression" dxfId="2490" priority="4646">
      <formula>IF(RIGHT(TEXT(AU53,"0.#"),1)=".",TRUE,FALSE)</formula>
    </cfRule>
  </conditionalFormatting>
  <conditionalFormatting sqref="AQ60:AQ62">
    <cfRule type="expression" dxfId="2489" priority="4643">
      <formula>IF(RIGHT(TEXT(AQ60,"0.#"),1)=".",FALSE,TRUE)</formula>
    </cfRule>
    <cfRule type="expression" dxfId="2488" priority="4644">
      <formula>IF(RIGHT(TEXT(AQ60,"0.#"),1)=".",TRUE,FALSE)</formula>
    </cfRule>
  </conditionalFormatting>
  <conditionalFormatting sqref="AU60:AU62">
    <cfRule type="expression" dxfId="2487" priority="4641">
      <formula>IF(RIGHT(TEXT(AU60,"0.#"),1)=".",FALSE,TRUE)</formula>
    </cfRule>
    <cfRule type="expression" dxfId="2486" priority="4642">
      <formula>IF(RIGHT(TEXT(AU60,"0.#"),1)=".",TRUE,FALSE)</formula>
    </cfRule>
  </conditionalFormatting>
  <conditionalFormatting sqref="AQ75:AQ77">
    <cfRule type="expression" dxfId="2485" priority="4639">
      <formula>IF(RIGHT(TEXT(AQ75,"0.#"),1)=".",FALSE,TRUE)</formula>
    </cfRule>
    <cfRule type="expression" dxfId="2484" priority="4640">
      <formula>IF(RIGHT(TEXT(AQ75,"0.#"),1)=".",TRUE,FALSE)</formula>
    </cfRule>
  </conditionalFormatting>
  <conditionalFormatting sqref="AU75:AU77">
    <cfRule type="expression" dxfId="2483" priority="4637">
      <formula>IF(RIGHT(TEXT(AU75,"0.#"),1)=".",FALSE,TRUE)</formula>
    </cfRule>
    <cfRule type="expression" dxfId="2482" priority="4638">
      <formula>IF(RIGHT(TEXT(AU75,"0.#"),1)=".",TRUE,FALSE)</formula>
    </cfRule>
  </conditionalFormatting>
  <conditionalFormatting sqref="AQ87:AQ89">
    <cfRule type="expression" dxfId="2481" priority="4635">
      <formula>IF(RIGHT(TEXT(AQ87,"0.#"),1)=".",FALSE,TRUE)</formula>
    </cfRule>
    <cfRule type="expression" dxfId="2480" priority="4636">
      <formula>IF(RIGHT(TEXT(AQ87,"0.#"),1)=".",TRUE,FALSE)</formula>
    </cfRule>
  </conditionalFormatting>
  <conditionalFormatting sqref="AU87:AU89">
    <cfRule type="expression" dxfId="2479" priority="4633">
      <formula>IF(RIGHT(TEXT(AU87,"0.#"),1)=".",FALSE,TRUE)</formula>
    </cfRule>
    <cfRule type="expression" dxfId="2478" priority="4634">
      <formula>IF(RIGHT(TEXT(AU87,"0.#"),1)=".",TRUE,FALSE)</formula>
    </cfRule>
  </conditionalFormatting>
  <conditionalFormatting sqref="AQ92:AQ94">
    <cfRule type="expression" dxfId="2477" priority="4631">
      <formula>IF(RIGHT(TEXT(AQ92,"0.#"),1)=".",FALSE,TRUE)</formula>
    </cfRule>
    <cfRule type="expression" dxfId="2476" priority="4632">
      <formula>IF(RIGHT(TEXT(AQ92,"0.#"),1)=".",TRUE,FALSE)</formula>
    </cfRule>
  </conditionalFormatting>
  <conditionalFormatting sqref="AU92:AU94">
    <cfRule type="expression" dxfId="2475" priority="4629">
      <formula>IF(RIGHT(TEXT(AU92,"0.#"),1)=".",FALSE,TRUE)</formula>
    </cfRule>
    <cfRule type="expression" dxfId="2474" priority="4630">
      <formula>IF(RIGHT(TEXT(AU92,"0.#"),1)=".",TRUE,FALSE)</formula>
    </cfRule>
  </conditionalFormatting>
  <conditionalFormatting sqref="AQ97:AQ99">
    <cfRule type="expression" dxfId="2473" priority="4627">
      <formula>IF(RIGHT(TEXT(AQ97,"0.#"),1)=".",FALSE,TRUE)</formula>
    </cfRule>
    <cfRule type="expression" dxfId="2472" priority="4628">
      <formula>IF(RIGHT(TEXT(AQ97,"0.#"),1)=".",TRUE,FALSE)</formula>
    </cfRule>
  </conditionalFormatting>
  <conditionalFormatting sqref="AU97:AU99">
    <cfRule type="expression" dxfId="2471" priority="4625">
      <formula>IF(RIGHT(TEXT(AU97,"0.#"),1)=".",FALSE,TRUE)</formula>
    </cfRule>
    <cfRule type="expression" dxfId="2470" priority="4626">
      <formula>IF(RIGHT(TEXT(AU97,"0.#"),1)=".",TRUE,FALSE)</formula>
    </cfRule>
  </conditionalFormatting>
  <conditionalFormatting sqref="AE458">
    <cfRule type="expression" dxfId="2469" priority="4319">
      <formula>IF(RIGHT(TEXT(AE458,"0.#"),1)=".",FALSE,TRUE)</formula>
    </cfRule>
    <cfRule type="expression" dxfId="2468" priority="4320">
      <formula>IF(RIGHT(TEXT(AE458,"0.#"),1)=".",TRUE,FALSE)</formula>
    </cfRule>
  </conditionalFormatting>
  <conditionalFormatting sqref="AM460">
    <cfRule type="expression" dxfId="2467" priority="4309">
      <formula>IF(RIGHT(TEXT(AM460,"0.#"),1)=".",FALSE,TRUE)</formula>
    </cfRule>
    <cfRule type="expression" dxfId="2466" priority="4310">
      <formula>IF(RIGHT(TEXT(AM460,"0.#"),1)=".",TRUE,FALSE)</formula>
    </cfRule>
  </conditionalFormatting>
  <conditionalFormatting sqref="AE459">
    <cfRule type="expression" dxfId="2465" priority="4317">
      <formula>IF(RIGHT(TEXT(AE459,"0.#"),1)=".",FALSE,TRUE)</formula>
    </cfRule>
    <cfRule type="expression" dxfId="2464" priority="4318">
      <formula>IF(RIGHT(TEXT(AE459,"0.#"),1)=".",TRUE,FALSE)</formula>
    </cfRule>
  </conditionalFormatting>
  <conditionalFormatting sqref="AE460">
    <cfRule type="expression" dxfId="2463" priority="4315">
      <formula>IF(RIGHT(TEXT(AE460,"0.#"),1)=".",FALSE,TRUE)</formula>
    </cfRule>
    <cfRule type="expression" dxfId="2462" priority="4316">
      <formula>IF(RIGHT(TEXT(AE460,"0.#"),1)=".",TRUE,FALSE)</formula>
    </cfRule>
  </conditionalFormatting>
  <conditionalFormatting sqref="AM458">
    <cfRule type="expression" dxfId="2461" priority="4313">
      <formula>IF(RIGHT(TEXT(AM458,"0.#"),1)=".",FALSE,TRUE)</formula>
    </cfRule>
    <cfRule type="expression" dxfId="2460" priority="4314">
      <formula>IF(RIGHT(TEXT(AM458,"0.#"),1)=".",TRUE,FALSE)</formula>
    </cfRule>
  </conditionalFormatting>
  <conditionalFormatting sqref="AM459">
    <cfRule type="expression" dxfId="2459" priority="4311">
      <formula>IF(RIGHT(TEXT(AM459,"0.#"),1)=".",FALSE,TRUE)</formula>
    </cfRule>
    <cfRule type="expression" dxfId="2458" priority="4312">
      <formula>IF(RIGHT(TEXT(AM459,"0.#"),1)=".",TRUE,FALSE)</formula>
    </cfRule>
  </conditionalFormatting>
  <conditionalFormatting sqref="AU458">
    <cfRule type="expression" dxfId="2457" priority="4307">
      <formula>IF(RIGHT(TEXT(AU458,"0.#"),1)=".",FALSE,TRUE)</formula>
    </cfRule>
    <cfRule type="expression" dxfId="2456" priority="4308">
      <formula>IF(RIGHT(TEXT(AU458,"0.#"),1)=".",TRUE,FALSE)</formula>
    </cfRule>
  </conditionalFormatting>
  <conditionalFormatting sqref="AU459">
    <cfRule type="expression" dxfId="2455" priority="4305">
      <formula>IF(RIGHT(TEXT(AU459,"0.#"),1)=".",FALSE,TRUE)</formula>
    </cfRule>
    <cfRule type="expression" dxfId="2454" priority="4306">
      <formula>IF(RIGHT(TEXT(AU459,"0.#"),1)=".",TRUE,FALSE)</formula>
    </cfRule>
  </conditionalFormatting>
  <conditionalFormatting sqref="AU460">
    <cfRule type="expression" dxfId="2453" priority="4303">
      <formula>IF(RIGHT(TEXT(AU460,"0.#"),1)=".",FALSE,TRUE)</formula>
    </cfRule>
    <cfRule type="expression" dxfId="2452" priority="4304">
      <formula>IF(RIGHT(TEXT(AU460,"0.#"),1)=".",TRUE,FALSE)</formula>
    </cfRule>
  </conditionalFormatting>
  <conditionalFormatting sqref="AI460">
    <cfRule type="expression" dxfId="2451" priority="4297">
      <formula>IF(RIGHT(TEXT(AI460,"0.#"),1)=".",FALSE,TRUE)</formula>
    </cfRule>
    <cfRule type="expression" dxfId="2450" priority="4298">
      <formula>IF(RIGHT(TEXT(AI460,"0.#"),1)=".",TRUE,FALSE)</formula>
    </cfRule>
  </conditionalFormatting>
  <conditionalFormatting sqref="AI458">
    <cfRule type="expression" dxfId="2449" priority="4301">
      <formula>IF(RIGHT(TEXT(AI458,"0.#"),1)=".",FALSE,TRUE)</formula>
    </cfRule>
    <cfRule type="expression" dxfId="2448" priority="4302">
      <formula>IF(RIGHT(TEXT(AI458,"0.#"),1)=".",TRUE,FALSE)</formula>
    </cfRule>
  </conditionalFormatting>
  <conditionalFormatting sqref="AI459">
    <cfRule type="expression" dxfId="2447" priority="4299">
      <formula>IF(RIGHT(TEXT(AI459,"0.#"),1)=".",FALSE,TRUE)</formula>
    </cfRule>
    <cfRule type="expression" dxfId="2446" priority="4300">
      <formula>IF(RIGHT(TEXT(AI459,"0.#"),1)=".",TRUE,FALSE)</formula>
    </cfRule>
  </conditionalFormatting>
  <conditionalFormatting sqref="AQ459">
    <cfRule type="expression" dxfId="2445" priority="4295">
      <formula>IF(RIGHT(TEXT(AQ459,"0.#"),1)=".",FALSE,TRUE)</formula>
    </cfRule>
    <cfRule type="expression" dxfId="2444" priority="4296">
      <formula>IF(RIGHT(TEXT(AQ459,"0.#"),1)=".",TRUE,FALSE)</formula>
    </cfRule>
  </conditionalFormatting>
  <conditionalFormatting sqref="AQ460">
    <cfRule type="expression" dxfId="2443" priority="4293">
      <formula>IF(RIGHT(TEXT(AQ460,"0.#"),1)=".",FALSE,TRUE)</formula>
    </cfRule>
    <cfRule type="expression" dxfId="2442" priority="4294">
      <formula>IF(RIGHT(TEXT(AQ460,"0.#"),1)=".",TRUE,FALSE)</formula>
    </cfRule>
  </conditionalFormatting>
  <conditionalFormatting sqref="AQ458">
    <cfRule type="expression" dxfId="2441" priority="4291">
      <formula>IF(RIGHT(TEXT(AQ458,"0.#"),1)=".",FALSE,TRUE)</formula>
    </cfRule>
    <cfRule type="expression" dxfId="2440" priority="4292">
      <formula>IF(RIGHT(TEXT(AQ458,"0.#"),1)=".",TRUE,FALSE)</formula>
    </cfRule>
  </conditionalFormatting>
  <conditionalFormatting sqref="AE120 AM120">
    <cfRule type="expression" dxfId="2439" priority="2969">
      <formula>IF(RIGHT(TEXT(AE120,"0.#"),1)=".",FALSE,TRUE)</formula>
    </cfRule>
    <cfRule type="expression" dxfId="2438" priority="2970">
      <formula>IF(RIGHT(TEXT(AE120,"0.#"),1)=".",TRUE,FALSE)</formula>
    </cfRule>
  </conditionalFormatting>
  <conditionalFormatting sqref="AI126">
    <cfRule type="expression" dxfId="2437" priority="2959">
      <formula>IF(RIGHT(TEXT(AI126,"0.#"),1)=".",FALSE,TRUE)</formula>
    </cfRule>
    <cfRule type="expression" dxfId="2436" priority="2960">
      <formula>IF(RIGHT(TEXT(AI126,"0.#"),1)=".",TRUE,FALSE)</formula>
    </cfRule>
  </conditionalFormatting>
  <conditionalFormatting sqref="AI120">
    <cfRule type="expression" dxfId="2435" priority="2967">
      <formula>IF(RIGHT(TEXT(AI120,"0.#"),1)=".",FALSE,TRUE)</formula>
    </cfRule>
    <cfRule type="expression" dxfId="2434" priority="2968">
      <formula>IF(RIGHT(TEXT(AI120,"0.#"),1)=".",TRUE,FALSE)</formula>
    </cfRule>
  </conditionalFormatting>
  <conditionalFormatting sqref="AE123 AM123">
    <cfRule type="expression" dxfId="2433" priority="2965">
      <formula>IF(RIGHT(TEXT(AE123,"0.#"),1)=".",FALSE,TRUE)</formula>
    </cfRule>
    <cfRule type="expression" dxfId="2432" priority="2966">
      <formula>IF(RIGHT(TEXT(AE123,"0.#"),1)=".",TRUE,FALSE)</formula>
    </cfRule>
  </conditionalFormatting>
  <conditionalFormatting sqref="AI123">
    <cfRule type="expression" dxfId="2431" priority="2963">
      <formula>IF(RIGHT(TEXT(AI123,"0.#"),1)=".",FALSE,TRUE)</formula>
    </cfRule>
    <cfRule type="expression" dxfId="2430" priority="2964">
      <formula>IF(RIGHT(TEXT(AI123,"0.#"),1)=".",TRUE,FALSE)</formula>
    </cfRule>
  </conditionalFormatting>
  <conditionalFormatting sqref="AE126 AM126">
    <cfRule type="expression" dxfId="2429" priority="2961">
      <formula>IF(RIGHT(TEXT(AE126,"0.#"),1)=".",FALSE,TRUE)</formula>
    </cfRule>
    <cfRule type="expression" dxfId="2428" priority="2962">
      <formula>IF(RIGHT(TEXT(AE126,"0.#"),1)=".",TRUE,FALSE)</formula>
    </cfRule>
  </conditionalFormatting>
  <conditionalFormatting sqref="AE129 AM129">
    <cfRule type="expression" dxfId="2427" priority="2957">
      <formula>IF(RIGHT(TEXT(AE129,"0.#"),1)=".",FALSE,TRUE)</formula>
    </cfRule>
    <cfRule type="expression" dxfId="2426" priority="2958">
      <formula>IF(RIGHT(TEXT(AE129,"0.#"),1)=".",TRUE,FALSE)</formula>
    </cfRule>
  </conditionalFormatting>
  <conditionalFormatting sqref="AI129">
    <cfRule type="expression" dxfId="2425" priority="2955">
      <formula>IF(RIGHT(TEXT(AI129,"0.#"),1)=".",FALSE,TRUE)</formula>
    </cfRule>
    <cfRule type="expression" dxfId="2424" priority="2956">
      <formula>IF(RIGHT(TEXT(AI129,"0.#"),1)=".",TRUE,FALSE)</formula>
    </cfRule>
  </conditionalFormatting>
  <conditionalFormatting sqref="Y840:Y867">
    <cfRule type="expression" dxfId="2423" priority="2953">
      <formula>IF(RIGHT(TEXT(Y840,"0.#"),1)=".",FALSE,TRUE)</formula>
    </cfRule>
    <cfRule type="expression" dxfId="2422" priority="2954">
      <formula>IF(RIGHT(TEXT(Y840,"0.#"),1)=".",TRUE,FALSE)</formula>
    </cfRule>
  </conditionalFormatting>
  <conditionalFormatting sqref="AU518">
    <cfRule type="expression" dxfId="2421" priority="1463">
      <formula>IF(RIGHT(TEXT(AU518,"0.#"),1)=".",FALSE,TRUE)</formula>
    </cfRule>
    <cfRule type="expression" dxfId="2420" priority="1464">
      <formula>IF(RIGHT(TEXT(AU518,"0.#"),1)=".",TRUE,FALSE)</formula>
    </cfRule>
  </conditionalFormatting>
  <conditionalFormatting sqref="AQ551">
    <cfRule type="expression" dxfId="2419" priority="1239">
      <formula>IF(RIGHT(TEXT(AQ551,"0.#"),1)=".",FALSE,TRUE)</formula>
    </cfRule>
    <cfRule type="expression" dxfId="2418" priority="1240">
      <formula>IF(RIGHT(TEXT(AQ551,"0.#"),1)=".",TRUE,FALSE)</formula>
    </cfRule>
  </conditionalFormatting>
  <conditionalFormatting sqref="AE556">
    <cfRule type="expression" dxfId="2417" priority="1237">
      <formula>IF(RIGHT(TEXT(AE556,"0.#"),1)=".",FALSE,TRUE)</formula>
    </cfRule>
    <cfRule type="expression" dxfId="2416" priority="1238">
      <formula>IF(RIGHT(TEXT(AE556,"0.#"),1)=".",TRUE,FALSE)</formula>
    </cfRule>
  </conditionalFormatting>
  <conditionalFormatting sqref="AE557">
    <cfRule type="expression" dxfId="2415" priority="1235">
      <formula>IF(RIGHT(TEXT(AE557,"0.#"),1)=".",FALSE,TRUE)</formula>
    </cfRule>
    <cfRule type="expression" dxfId="2414" priority="1236">
      <formula>IF(RIGHT(TEXT(AE557,"0.#"),1)=".",TRUE,FALSE)</formula>
    </cfRule>
  </conditionalFormatting>
  <conditionalFormatting sqref="AE558">
    <cfRule type="expression" dxfId="2413" priority="1233">
      <formula>IF(RIGHT(TEXT(AE558,"0.#"),1)=".",FALSE,TRUE)</formula>
    </cfRule>
    <cfRule type="expression" dxfId="2412" priority="1234">
      <formula>IF(RIGHT(TEXT(AE558,"0.#"),1)=".",TRUE,FALSE)</formula>
    </cfRule>
  </conditionalFormatting>
  <conditionalFormatting sqref="AU556">
    <cfRule type="expression" dxfId="2411" priority="1225">
      <formula>IF(RIGHT(TEXT(AU556,"0.#"),1)=".",FALSE,TRUE)</formula>
    </cfRule>
    <cfRule type="expression" dxfId="2410" priority="1226">
      <formula>IF(RIGHT(TEXT(AU556,"0.#"),1)=".",TRUE,FALSE)</formula>
    </cfRule>
  </conditionalFormatting>
  <conditionalFormatting sqref="AU557">
    <cfRule type="expression" dxfId="2409" priority="1223">
      <formula>IF(RIGHT(TEXT(AU557,"0.#"),1)=".",FALSE,TRUE)</formula>
    </cfRule>
    <cfRule type="expression" dxfId="2408" priority="1224">
      <formula>IF(RIGHT(TEXT(AU557,"0.#"),1)=".",TRUE,FALSE)</formula>
    </cfRule>
  </conditionalFormatting>
  <conditionalFormatting sqref="AU558">
    <cfRule type="expression" dxfId="2407" priority="1221">
      <formula>IF(RIGHT(TEXT(AU558,"0.#"),1)=".",FALSE,TRUE)</formula>
    </cfRule>
    <cfRule type="expression" dxfId="2406" priority="1222">
      <formula>IF(RIGHT(TEXT(AU558,"0.#"),1)=".",TRUE,FALSE)</formula>
    </cfRule>
  </conditionalFormatting>
  <conditionalFormatting sqref="AQ557">
    <cfRule type="expression" dxfId="2405" priority="1213">
      <formula>IF(RIGHT(TEXT(AQ557,"0.#"),1)=".",FALSE,TRUE)</formula>
    </cfRule>
    <cfRule type="expression" dxfId="2404" priority="1214">
      <formula>IF(RIGHT(TEXT(AQ557,"0.#"),1)=".",TRUE,FALSE)</formula>
    </cfRule>
  </conditionalFormatting>
  <conditionalFormatting sqref="AQ558">
    <cfRule type="expression" dxfId="2403" priority="1211">
      <formula>IF(RIGHT(TEXT(AQ558,"0.#"),1)=".",FALSE,TRUE)</formula>
    </cfRule>
    <cfRule type="expression" dxfId="2402" priority="1212">
      <formula>IF(RIGHT(TEXT(AQ558,"0.#"),1)=".",TRUE,FALSE)</formula>
    </cfRule>
  </conditionalFormatting>
  <conditionalFormatting sqref="AQ556">
    <cfRule type="expression" dxfId="2401" priority="1209">
      <formula>IF(RIGHT(TEXT(AQ556,"0.#"),1)=".",FALSE,TRUE)</formula>
    </cfRule>
    <cfRule type="expression" dxfId="2400" priority="1210">
      <formula>IF(RIGHT(TEXT(AQ556,"0.#"),1)=".",TRUE,FALSE)</formula>
    </cfRule>
  </conditionalFormatting>
  <conditionalFormatting sqref="AE561">
    <cfRule type="expression" dxfId="2399" priority="1207">
      <formula>IF(RIGHT(TEXT(AE561,"0.#"),1)=".",FALSE,TRUE)</formula>
    </cfRule>
    <cfRule type="expression" dxfId="2398" priority="1208">
      <formula>IF(RIGHT(TEXT(AE561,"0.#"),1)=".",TRUE,FALSE)</formula>
    </cfRule>
  </conditionalFormatting>
  <conditionalFormatting sqref="AE562">
    <cfRule type="expression" dxfId="2397" priority="1205">
      <formula>IF(RIGHT(TEXT(AE562,"0.#"),1)=".",FALSE,TRUE)</formula>
    </cfRule>
    <cfRule type="expression" dxfId="2396" priority="1206">
      <formula>IF(RIGHT(TEXT(AE562,"0.#"),1)=".",TRUE,FALSE)</formula>
    </cfRule>
  </conditionalFormatting>
  <conditionalFormatting sqref="AE563">
    <cfRule type="expression" dxfId="2395" priority="1203">
      <formula>IF(RIGHT(TEXT(AE563,"0.#"),1)=".",FALSE,TRUE)</formula>
    </cfRule>
    <cfRule type="expression" dxfId="2394" priority="1204">
      <formula>IF(RIGHT(TEXT(AE563,"0.#"),1)=".",TRUE,FALSE)</formula>
    </cfRule>
  </conditionalFormatting>
  <conditionalFormatting sqref="AL1103:AO1132">
    <cfRule type="expression" dxfId="2393" priority="2859">
      <formula>IF(AND(AL1103&gt;=0, RIGHT(TEXT(AL1103,"0.#"),1)&lt;&gt;"."),TRUE,FALSE)</formula>
    </cfRule>
    <cfRule type="expression" dxfId="2392" priority="2860">
      <formula>IF(AND(AL1103&gt;=0, RIGHT(TEXT(AL1103,"0.#"),1)="."),TRUE,FALSE)</formula>
    </cfRule>
    <cfRule type="expression" dxfId="2391" priority="2861">
      <formula>IF(AND(AL1103&lt;0, RIGHT(TEXT(AL1103,"0.#"),1)&lt;&gt;"."),TRUE,FALSE)</formula>
    </cfRule>
    <cfRule type="expression" dxfId="2390" priority="2862">
      <formula>IF(AND(AL1103&lt;0, RIGHT(TEXT(AL1103,"0.#"),1)="."),TRUE,FALSE)</formula>
    </cfRule>
  </conditionalFormatting>
  <conditionalFormatting sqref="Y1103:Y1132">
    <cfRule type="expression" dxfId="2389" priority="2857">
      <formula>IF(RIGHT(TEXT(Y1103,"0.#"),1)=".",FALSE,TRUE)</formula>
    </cfRule>
    <cfRule type="expression" dxfId="2388" priority="2858">
      <formula>IF(RIGHT(TEXT(Y1103,"0.#"),1)=".",TRUE,FALSE)</formula>
    </cfRule>
  </conditionalFormatting>
  <conditionalFormatting sqref="AQ553">
    <cfRule type="expression" dxfId="2387" priority="1241">
      <formula>IF(RIGHT(TEXT(AQ553,"0.#"),1)=".",FALSE,TRUE)</formula>
    </cfRule>
    <cfRule type="expression" dxfId="2386" priority="1242">
      <formula>IF(RIGHT(TEXT(AQ553,"0.#"),1)=".",TRUE,FALSE)</formula>
    </cfRule>
  </conditionalFormatting>
  <conditionalFormatting sqref="AU552">
    <cfRule type="expression" dxfId="2385" priority="1253">
      <formula>IF(RIGHT(TEXT(AU552,"0.#"),1)=".",FALSE,TRUE)</formula>
    </cfRule>
    <cfRule type="expression" dxfId="2384" priority="1254">
      <formula>IF(RIGHT(TEXT(AU552,"0.#"),1)=".",TRUE,FALSE)</formula>
    </cfRule>
  </conditionalFormatting>
  <conditionalFormatting sqref="AE552">
    <cfRule type="expression" dxfId="2383" priority="1265">
      <formula>IF(RIGHT(TEXT(AE552,"0.#"),1)=".",FALSE,TRUE)</formula>
    </cfRule>
    <cfRule type="expression" dxfId="2382" priority="1266">
      <formula>IF(RIGHT(TEXT(AE552,"0.#"),1)=".",TRUE,FALSE)</formula>
    </cfRule>
  </conditionalFormatting>
  <conditionalFormatting sqref="AQ548">
    <cfRule type="expression" dxfId="2381" priority="1271">
      <formula>IF(RIGHT(TEXT(AQ548,"0.#"),1)=".",FALSE,TRUE)</formula>
    </cfRule>
    <cfRule type="expression" dxfId="2380" priority="1272">
      <formula>IF(RIGHT(TEXT(AQ548,"0.#"),1)=".",TRUE,FALSE)</formula>
    </cfRule>
  </conditionalFormatting>
  <conditionalFormatting sqref="AL838:AO839">
    <cfRule type="expression" dxfId="2379" priority="2811">
      <formula>IF(AND(AL838&gt;=0, RIGHT(TEXT(AL838,"0.#"),1)&lt;&gt;"."),TRUE,FALSE)</formula>
    </cfRule>
    <cfRule type="expression" dxfId="2378" priority="2812">
      <formula>IF(AND(AL838&gt;=0, RIGHT(TEXT(AL838,"0.#"),1)="."),TRUE,FALSE)</formula>
    </cfRule>
    <cfRule type="expression" dxfId="2377" priority="2813">
      <formula>IF(AND(AL838&lt;0, RIGHT(TEXT(AL838,"0.#"),1)&lt;&gt;"."),TRUE,FALSE)</formula>
    </cfRule>
    <cfRule type="expression" dxfId="2376" priority="2814">
      <formula>IF(AND(AL838&lt;0, RIGHT(TEXT(AL838,"0.#"),1)="."),TRUE,FALSE)</formula>
    </cfRule>
  </conditionalFormatting>
  <conditionalFormatting sqref="Y838:Y839">
    <cfRule type="expression" dxfId="2375" priority="2809">
      <formula>IF(RIGHT(TEXT(Y838,"0.#"),1)=".",FALSE,TRUE)</formula>
    </cfRule>
    <cfRule type="expression" dxfId="2374" priority="2810">
      <formula>IF(RIGHT(TEXT(Y838,"0.#"),1)=".",TRUE,FALSE)</formula>
    </cfRule>
  </conditionalFormatting>
  <conditionalFormatting sqref="AE492">
    <cfRule type="expression" dxfId="2373" priority="1597">
      <formula>IF(RIGHT(TEXT(AE492,"0.#"),1)=".",FALSE,TRUE)</formula>
    </cfRule>
    <cfRule type="expression" dxfId="2372" priority="1598">
      <formula>IF(RIGHT(TEXT(AE492,"0.#"),1)=".",TRUE,FALSE)</formula>
    </cfRule>
  </conditionalFormatting>
  <conditionalFormatting sqref="AE493">
    <cfRule type="expression" dxfId="2371" priority="1595">
      <formula>IF(RIGHT(TEXT(AE493,"0.#"),1)=".",FALSE,TRUE)</formula>
    </cfRule>
    <cfRule type="expression" dxfId="2370" priority="1596">
      <formula>IF(RIGHT(TEXT(AE493,"0.#"),1)=".",TRUE,FALSE)</formula>
    </cfRule>
  </conditionalFormatting>
  <conditionalFormatting sqref="AE494">
    <cfRule type="expression" dxfId="2369" priority="1593">
      <formula>IF(RIGHT(TEXT(AE494,"0.#"),1)=".",FALSE,TRUE)</formula>
    </cfRule>
    <cfRule type="expression" dxfId="2368" priority="1594">
      <formula>IF(RIGHT(TEXT(AE494,"0.#"),1)=".",TRUE,FALSE)</formula>
    </cfRule>
  </conditionalFormatting>
  <conditionalFormatting sqref="AQ493">
    <cfRule type="expression" dxfId="2367" priority="1573">
      <formula>IF(RIGHT(TEXT(AQ493,"0.#"),1)=".",FALSE,TRUE)</formula>
    </cfRule>
    <cfRule type="expression" dxfId="2366" priority="1574">
      <formula>IF(RIGHT(TEXT(AQ493,"0.#"),1)=".",TRUE,FALSE)</formula>
    </cfRule>
  </conditionalFormatting>
  <conditionalFormatting sqref="AQ494">
    <cfRule type="expression" dxfId="2365" priority="1571">
      <formula>IF(RIGHT(TEXT(AQ494,"0.#"),1)=".",FALSE,TRUE)</formula>
    </cfRule>
    <cfRule type="expression" dxfId="2364" priority="1572">
      <formula>IF(RIGHT(TEXT(AQ494,"0.#"),1)=".",TRUE,FALSE)</formula>
    </cfRule>
  </conditionalFormatting>
  <conditionalFormatting sqref="AQ492">
    <cfRule type="expression" dxfId="2363" priority="1569">
      <formula>IF(RIGHT(TEXT(AQ492,"0.#"),1)=".",FALSE,TRUE)</formula>
    </cfRule>
    <cfRule type="expression" dxfId="2362" priority="1570">
      <formula>IF(RIGHT(TEXT(AQ492,"0.#"),1)=".",TRUE,FALSE)</formula>
    </cfRule>
  </conditionalFormatting>
  <conditionalFormatting sqref="AU494">
    <cfRule type="expression" dxfId="2361" priority="1581">
      <formula>IF(RIGHT(TEXT(AU494,"0.#"),1)=".",FALSE,TRUE)</formula>
    </cfRule>
    <cfRule type="expression" dxfId="2360" priority="1582">
      <formula>IF(RIGHT(TEXT(AU494,"0.#"),1)=".",TRUE,FALSE)</formula>
    </cfRule>
  </conditionalFormatting>
  <conditionalFormatting sqref="AU492">
    <cfRule type="expression" dxfId="2359" priority="1585">
      <formula>IF(RIGHT(TEXT(AU492,"0.#"),1)=".",FALSE,TRUE)</formula>
    </cfRule>
    <cfRule type="expression" dxfId="2358" priority="1586">
      <formula>IF(RIGHT(TEXT(AU492,"0.#"),1)=".",TRUE,FALSE)</formula>
    </cfRule>
  </conditionalFormatting>
  <conditionalFormatting sqref="AU493">
    <cfRule type="expression" dxfId="2357" priority="1583">
      <formula>IF(RIGHT(TEXT(AU493,"0.#"),1)=".",FALSE,TRUE)</formula>
    </cfRule>
    <cfRule type="expression" dxfId="2356" priority="1584">
      <formula>IF(RIGHT(TEXT(AU493,"0.#"),1)=".",TRUE,FALSE)</formula>
    </cfRule>
  </conditionalFormatting>
  <conditionalFormatting sqref="AU583">
    <cfRule type="expression" dxfId="2355" priority="1101">
      <formula>IF(RIGHT(TEXT(AU583,"0.#"),1)=".",FALSE,TRUE)</formula>
    </cfRule>
    <cfRule type="expression" dxfId="2354" priority="1102">
      <formula>IF(RIGHT(TEXT(AU583,"0.#"),1)=".",TRUE,FALSE)</formula>
    </cfRule>
  </conditionalFormatting>
  <conditionalFormatting sqref="AU582">
    <cfRule type="expression" dxfId="2353" priority="1103">
      <formula>IF(RIGHT(TEXT(AU582,"0.#"),1)=".",FALSE,TRUE)</formula>
    </cfRule>
    <cfRule type="expression" dxfId="2352" priority="1104">
      <formula>IF(RIGHT(TEXT(AU582,"0.#"),1)=".",TRUE,FALSE)</formula>
    </cfRule>
  </conditionalFormatting>
  <conditionalFormatting sqref="AE499">
    <cfRule type="expression" dxfId="2351" priority="1563">
      <formula>IF(RIGHT(TEXT(AE499,"0.#"),1)=".",FALSE,TRUE)</formula>
    </cfRule>
    <cfRule type="expression" dxfId="2350" priority="1564">
      <formula>IF(RIGHT(TEXT(AE499,"0.#"),1)=".",TRUE,FALSE)</formula>
    </cfRule>
  </conditionalFormatting>
  <conditionalFormatting sqref="AE497">
    <cfRule type="expression" dxfId="2349" priority="1567">
      <formula>IF(RIGHT(TEXT(AE497,"0.#"),1)=".",FALSE,TRUE)</formula>
    </cfRule>
    <cfRule type="expression" dxfId="2348" priority="1568">
      <formula>IF(RIGHT(TEXT(AE497,"0.#"),1)=".",TRUE,FALSE)</formula>
    </cfRule>
  </conditionalFormatting>
  <conditionalFormatting sqref="AE498">
    <cfRule type="expression" dxfId="2347" priority="1565">
      <formula>IF(RIGHT(TEXT(AE498,"0.#"),1)=".",FALSE,TRUE)</formula>
    </cfRule>
    <cfRule type="expression" dxfId="2346" priority="1566">
      <formula>IF(RIGHT(TEXT(AE498,"0.#"),1)=".",TRUE,FALSE)</formula>
    </cfRule>
  </conditionalFormatting>
  <conditionalFormatting sqref="AU499">
    <cfRule type="expression" dxfId="2345" priority="1551">
      <formula>IF(RIGHT(TEXT(AU499,"0.#"),1)=".",FALSE,TRUE)</formula>
    </cfRule>
    <cfRule type="expression" dxfId="2344" priority="1552">
      <formula>IF(RIGHT(TEXT(AU499,"0.#"),1)=".",TRUE,FALSE)</formula>
    </cfRule>
  </conditionalFormatting>
  <conditionalFormatting sqref="AU497">
    <cfRule type="expression" dxfId="2343" priority="1555">
      <formula>IF(RIGHT(TEXT(AU497,"0.#"),1)=".",FALSE,TRUE)</formula>
    </cfRule>
    <cfRule type="expression" dxfId="2342" priority="1556">
      <formula>IF(RIGHT(TEXT(AU497,"0.#"),1)=".",TRUE,FALSE)</formula>
    </cfRule>
  </conditionalFormatting>
  <conditionalFormatting sqref="AU498">
    <cfRule type="expression" dxfId="2341" priority="1553">
      <formula>IF(RIGHT(TEXT(AU498,"0.#"),1)=".",FALSE,TRUE)</formula>
    </cfRule>
    <cfRule type="expression" dxfId="2340" priority="1554">
      <formula>IF(RIGHT(TEXT(AU498,"0.#"),1)=".",TRUE,FALSE)</formula>
    </cfRule>
  </conditionalFormatting>
  <conditionalFormatting sqref="AQ497">
    <cfRule type="expression" dxfId="2339" priority="1539">
      <formula>IF(RIGHT(TEXT(AQ497,"0.#"),1)=".",FALSE,TRUE)</formula>
    </cfRule>
    <cfRule type="expression" dxfId="2338" priority="1540">
      <formula>IF(RIGHT(TEXT(AQ497,"0.#"),1)=".",TRUE,FALSE)</formula>
    </cfRule>
  </conditionalFormatting>
  <conditionalFormatting sqref="AQ498">
    <cfRule type="expression" dxfId="2337" priority="1543">
      <formula>IF(RIGHT(TEXT(AQ498,"0.#"),1)=".",FALSE,TRUE)</formula>
    </cfRule>
    <cfRule type="expression" dxfId="2336" priority="1544">
      <formula>IF(RIGHT(TEXT(AQ498,"0.#"),1)=".",TRUE,FALSE)</formula>
    </cfRule>
  </conditionalFormatting>
  <conditionalFormatting sqref="AQ499">
    <cfRule type="expression" dxfId="2335" priority="1541">
      <formula>IF(RIGHT(TEXT(AQ499,"0.#"),1)=".",FALSE,TRUE)</formula>
    </cfRule>
    <cfRule type="expression" dxfId="2334" priority="1542">
      <formula>IF(RIGHT(TEXT(AQ499,"0.#"),1)=".",TRUE,FALSE)</formula>
    </cfRule>
  </conditionalFormatting>
  <conditionalFormatting sqref="AE504">
    <cfRule type="expression" dxfId="2333" priority="1533">
      <formula>IF(RIGHT(TEXT(AE504,"0.#"),1)=".",FALSE,TRUE)</formula>
    </cfRule>
    <cfRule type="expression" dxfId="2332" priority="1534">
      <formula>IF(RIGHT(TEXT(AE504,"0.#"),1)=".",TRUE,FALSE)</formula>
    </cfRule>
  </conditionalFormatting>
  <conditionalFormatting sqref="AE502">
    <cfRule type="expression" dxfId="2331" priority="1537">
      <formula>IF(RIGHT(TEXT(AE502,"0.#"),1)=".",FALSE,TRUE)</formula>
    </cfRule>
    <cfRule type="expression" dxfId="2330" priority="1538">
      <formula>IF(RIGHT(TEXT(AE502,"0.#"),1)=".",TRUE,FALSE)</formula>
    </cfRule>
  </conditionalFormatting>
  <conditionalFormatting sqref="AE503">
    <cfRule type="expression" dxfId="2329" priority="1535">
      <formula>IF(RIGHT(TEXT(AE503,"0.#"),1)=".",FALSE,TRUE)</formula>
    </cfRule>
    <cfRule type="expression" dxfId="2328" priority="1536">
      <formula>IF(RIGHT(TEXT(AE503,"0.#"),1)=".",TRUE,FALSE)</formula>
    </cfRule>
  </conditionalFormatting>
  <conditionalFormatting sqref="AU504">
    <cfRule type="expression" dxfId="2327" priority="1521">
      <formula>IF(RIGHT(TEXT(AU504,"0.#"),1)=".",FALSE,TRUE)</formula>
    </cfRule>
    <cfRule type="expression" dxfId="2326" priority="1522">
      <formula>IF(RIGHT(TEXT(AU504,"0.#"),1)=".",TRUE,FALSE)</formula>
    </cfRule>
  </conditionalFormatting>
  <conditionalFormatting sqref="AU502">
    <cfRule type="expression" dxfId="2325" priority="1525">
      <formula>IF(RIGHT(TEXT(AU502,"0.#"),1)=".",FALSE,TRUE)</formula>
    </cfRule>
    <cfRule type="expression" dxfId="2324" priority="1526">
      <formula>IF(RIGHT(TEXT(AU502,"0.#"),1)=".",TRUE,FALSE)</formula>
    </cfRule>
  </conditionalFormatting>
  <conditionalFormatting sqref="AU503">
    <cfRule type="expression" dxfId="2323" priority="1523">
      <formula>IF(RIGHT(TEXT(AU503,"0.#"),1)=".",FALSE,TRUE)</formula>
    </cfRule>
    <cfRule type="expression" dxfId="2322" priority="1524">
      <formula>IF(RIGHT(TEXT(AU503,"0.#"),1)=".",TRUE,FALSE)</formula>
    </cfRule>
  </conditionalFormatting>
  <conditionalFormatting sqref="AQ502">
    <cfRule type="expression" dxfId="2321" priority="1509">
      <formula>IF(RIGHT(TEXT(AQ502,"0.#"),1)=".",FALSE,TRUE)</formula>
    </cfRule>
    <cfRule type="expression" dxfId="2320" priority="1510">
      <formula>IF(RIGHT(TEXT(AQ502,"0.#"),1)=".",TRUE,FALSE)</formula>
    </cfRule>
  </conditionalFormatting>
  <conditionalFormatting sqref="AQ503">
    <cfRule type="expression" dxfId="2319" priority="1513">
      <formula>IF(RIGHT(TEXT(AQ503,"0.#"),1)=".",FALSE,TRUE)</formula>
    </cfRule>
    <cfRule type="expression" dxfId="2318" priority="1514">
      <formula>IF(RIGHT(TEXT(AQ503,"0.#"),1)=".",TRUE,FALSE)</formula>
    </cfRule>
  </conditionalFormatting>
  <conditionalFormatting sqref="AQ504">
    <cfRule type="expression" dxfId="2317" priority="1511">
      <formula>IF(RIGHT(TEXT(AQ504,"0.#"),1)=".",FALSE,TRUE)</formula>
    </cfRule>
    <cfRule type="expression" dxfId="2316" priority="1512">
      <formula>IF(RIGHT(TEXT(AQ504,"0.#"),1)=".",TRUE,FALSE)</formula>
    </cfRule>
  </conditionalFormatting>
  <conditionalFormatting sqref="AE509">
    <cfRule type="expression" dxfId="2315" priority="1503">
      <formula>IF(RIGHT(TEXT(AE509,"0.#"),1)=".",FALSE,TRUE)</formula>
    </cfRule>
    <cfRule type="expression" dxfId="2314" priority="1504">
      <formula>IF(RIGHT(TEXT(AE509,"0.#"),1)=".",TRUE,FALSE)</formula>
    </cfRule>
  </conditionalFormatting>
  <conditionalFormatting sqref="AE507">
    <cfRule type="expression" dxfId="2313" priority="1507">
      <formula>IF(RIGHT(TEXT(AE507,"0.#"),1)=".",FALSE,TRUE)</formula>
    </cfRule>
    <cfRule type="expression" dxfId="2312" priority="1508">
      <formula>IF(RIGHT(TEXT(AE507,"0.#"),1)=".",TRUE,FALSE)</formula>
    </cfRule>
  </conditionalFormatting>
  <conditionalFormatting sqref="AE508">
    <cfRule type="expression" dxfId="2311" priority="1505">
      <formula>IF(RIGHT(TEXT(AE508,"0.#"),1)=".",FALSE,TRUE)</formula>
    </cfRule>
    <cfRule type="expression" dxfId="2310" priority="1506">
      <formula>IF(RIGHT(TEXT(AE508,"0.#"),1)=".",TRUE,FALSE)</formula>
    </cfRule>
  </conditionalFormatting>
  <conditionalFormatting sqref="AU509">
    <cfRule type="expression" dxfId="2309" priority="1491">
      <formula>IF(RIGHT(TEXT(AU509,"0.#"),1)=".",FALSE,TRUE)</formula>
    </cfRule>
    <cfRule type="expression" dxfId="2308" priority="1492">
      <formula>IF(RIGHT(TEXT(AU509,"0.#"),1)=".",TRUE,FALSE)</formula>
    </cfRule>
  </conditionalFormatting>
  <conditionalFormatting sqref="AU507">
    <cfRule type="expression" dxfId="2307" priority="1495">
      <formula>IF(RIGHT(TEXT(AU507,"0.#"),1)=".",FALSE,TRUE)</formula>
    </cfRule>
    <cfRule type="expression" dxfId="2306" priority="1496">
      <formula>IF(RIGHT(TEXT(AU507,"0.#"),1)=".",TRUE,FALSE)</formula>
    </cfRule>
  </conditionalFormatting>
  <conditionalFormatting sqref="AU508">
    <cfRule type="expression" dxfId="2305" priority="1493">
      <formula>IF(RIGHT(TEXT(AU508,"0.#"),1)=".",FALSE,TRUE)</formula>
    </cfRule>
    <cfRule type="expression" dxfId="2304" priority="1494">
      <formula>IF(RIGHT(TEXT(AU508,"0.#"),1)=".",TRUE,FALSE)</formula>
    </cfRule>
  </conditionalFormatting>
  <conditionalFormatting sqref="AQ507">
    <cfRule type="expression" dxfId="2303" priority="1479">
      <formula>IF(RIGHT(TEXT(AQ507,"0.#"),1)=".",FALSE,TRUE)</formula>
    </cfRule>
    <cfRule type="expression" dxfId="2302" priority="1480">
      <formula>IF(RIGHT(TEXT(AQ507,"0.#"),1)=".",TRUE,FALSE)</formula>
    </cfRule>
  </conditionalFormatting>
  <conditionalFormatting sqref="AQ508">
    <cfRule type="expression" dxfId="2301" priority="1483">
      <formula>IF(RIGHT(TEXT(AQ508,"0.#"),1)=".",FALSE,TRUE)</formula>
    </cfRule>
    <cfRule type="expression" dxfId="2300" priority="1484">
      <formula>IF(RIGHT(TEXT(AQ508,"0.#"),1)=".",TRUE,FALSE)</formula>
    </cfRule>
  </conditionalFormatting>
  <conditionalFormatting sqref="AQ509">
    <cfRule type="expression" dxfId="2299" priority="1481">
      <formula>IF(RIGHT(TEXT(AQ509,"0.#"),1)=".",FALSE,TRUE)</formula>
    </cfRule>
    <cfRule type="expression" dxfId="2298" priority="1482">
      <formula>IF(RIGHT(TEXT(AQ509,"0.#"),1)=".",TRUE,FALSE)</formula>
    </cfRule>
  </conditionalFormatting>
  <conditionalFormatting sqref="AE465">
    <cfRule type="expression" dxfId="2297" priority="1773">
      <formula>IF(RIGHT(TEXT(AE465,"0.#"),1)=".",FALSE,TRUE)</formula>
    </cfRule>
    <cfRule type="expression" dxfId="2296" priority="1774">
      <formula>IF(RIGHT(TEXT(AE465,"0.#"),1)=".",TRUE,FALSE)</formula>
    </cfRule>
  </conditionalFormatting>
  <conditionalFormatting sqref="AE463">
    <cfRule type="expression" dxfId="2295" priority="1777">
      <formula>IF(RIGHT(TEXT(AE463,"0.#"),1)=".",FALSE,TRUE)</formula>
    </cfRule>
    <cfRule type="expression" dxfId="2294" priority="1778">
      <formula>IF(RIGHT(TEXT(AE463,"0.#"),1)=".",TRUE,FALSE)</formula>
    </cfRule>
  </conditionalFormatting>
  <conditionalFormatting sqref="AE464">
    <cfRule type="expression" dxfId="2293" priority="1775">
      <formula>IF(RIGHT(TEXT(AE464,"0.#"),1)=".",FALSE,TRUE)</formula>
    </cfRule>
    <cfRule type="expression" dxfId="2292" priority="1776">
      <formula>IF(RIGHT(TEXT(AE464,"0.#"),1)=".",TRUE,FALSE)</formula>
    </cfRule>
  </conditionalFormatting>
  <conditionalFormatting sqref="AM465">
    <cfRule type="expression" dxfId="2291" priority="1767">
      <formula>IF(RIGHT(TEXT(AM465,"0.#"),1)=".",FALSE,TRUE)</formula>
    </cfRule>
    <cfRule type="expression" dxfId="2290" priority="1768">
      <formula>IF(RIGHT(TEXT(AM465,"0.#"),1)=".",TRUE,FALSE)</formula>
    </cfRule>
  </conditionalFormatting>
  <conditionalFormatting sqref="AM463">
    <cfRule type="expression" dxfId="2289" priority="1771">
      <formula>IF(RIGHT(TEXT(AM463,"0.#"),1)=".",FALSE,TRUE)</formula>
    </cfRule>
    <cfRule type="expression" dxfId="2288" priority="1772">
      <formula>IF(RIGHT(TEXT(AM463,"0.#"),1)=".",TRUE,FALSE)</formula>
    </cfRule>
  </conditionalFormatting>
  <conditionalFormatting sqref="AM464">
    <cfRule type="expression" dxfId="2287" priority="1769">
      <formula>IF(RIGHT(TEXT(AM464,"0.#"),1)=".",FALSE,TRUE)</formula>
    </cfRule>
    <cfRule type="expression" dxfId="2286" priority="1770">
      <formula>IF(RIGHT(TEXT(AM464,"0.#"),1)=".",TRUE,FALSE)</formula>
    </cfRule>
  </conditionalFormatting>
  <conditionalFormatting sqref="AU465">
    <cfRule type="expression" dxfId="2285" priority="1761">
      <formula>IF(RIGHT(TEXT(AU465,"0.#"),1)=".",FALSE,TRUE)</formula>
    </cfRule>
    <cfRule type="expression" dxfId="2284" priority="1762">
      <formula>IF(RIGHT(TEXT(AU465,"0.#"),1)=".",TRUE,FALSE)</formula>
    </cfRule>
  </conditionalFormatting>
  <conditionalFormatting sqref="AU463">
    <cfRule type="expression" dxfId="2283" priority="1765">
      <formula>IF(RIGHT(TEXT(AU463,"0.#"),1)=".",FALSE,TRUE)</formula>
    </cfRule>
    <cfRule type="expression" dxfId="2282" priority="1766">
      <formula>IF(RIGHT(TEXT(AU463,"0.#"),1)=".",TRUE,FALSE)</formula>
    </cfRule>
  </conditionalFormatting>
  <conditionalFormatting sqref="AU464">
    <cfRule type="expression" dxfId="2281" priority="1763">
      <formula>IF(RIGHT(TEXT(AU464,"0.#"),1)=".",FALSE,TRUE)</formula>
    </cfRule>
    <cfRule type="expression" dxfId="2280" priority="1764">
      <formula>IF(RIGHT(TEXT(AU464,"0.#"),1)=".",TRUE,FALSE)</formula>
    </cfRule>
  </conditionalFormatting>
  <conditionalFormatting sqref="AI465">
    <cfRule type="expression" dxfId="2279" priority="1755">
      <formula>IF(RIGHT(TEXT(AI465,"0.#"),1)=".",FALSE,TRUE)</formula>
    </cfRule>
    <cfRule type="expression" dxfId="2278" priority="1756">
      <formula>IF(RIGHT(TEXT(AI465,"0.#"),1)=".",TRUE,FALSE)</formula>
    </cfRule>
  </conditionalFormatting>
  <conditionalFormatting sqref="AI463">
    <cfRule type="expression" dxfId="2277" priority="1759">
      <formula>IF(RIGHT(TEXT(AI463,"0.#"),1)=".",FALSE,TRUE)</formula>
    </cfRule>
    <cfRule type="expression" dxfId="2276" priority="1760">
      <formula>IF(RIGHT(TEXT(AI463,"0.#"),1)=".",TRUE,FALSE)</formula>
    </cfRule>
  </conditionalFormatting>
  <conditionalFormatting sqref="AI464">
    <cfRule type="expression" dxfId="2275" priority="1757">
      <formula>IF(RIGHT(TEXT(AI464,"0.#"),1)=".",FALSE,TRUE)</formula>
    </cfRule>
    <cfRule type="expression" dxfId="2274" priority="1758">
      <formula>IF(RIGHT(TEXT(AI464,"0.#"),1)=".",TRUE,FALSE)</formula>
    </cfRule>
  </conditionalFormatting>
  <conditionalFormatting sqref="AQ463">
    <cfRule type="expression" dxfId="2273" priority="1749">
      <formula>IF(RIGHT(TEXT(AQ463,"0.#"),1)=".",FALSE,TRUE)</formula>
    </cfRule>
    <cfRule type="expression" dxfId="2272" priority="1750">
      <formula>IF(RIGHT(TEXT(AQ463,"0.#"),1)=".",TRUE,FALSE)</formula>
    </cfRule>
  </conditionalFormatting>
  <conditionalFormatting sqref="AQ464">
    <cfRule type="expression" dxfId="2271" priority="1753">
      <formula>IF(RIGHT(TEXT(AQ464,"0.#"),1)=".",FALSE,TRUE)</formula>
    </cfRule>
    <cfRule type="expression" dxfId="2270" priority="1754">
      <formula>IF(RIGHT(TEXT(AQ464,"0.#"),1)=".",TRUE,FALSE)</formula>
    </cfRule>
  </conditionalFormatting>
  <conditionalFormatting sqref="AQ465">
    <cfRule type="expression" dxfId="2269" priority="1751">
      <formula>IF(RIGHT(TEXT(AQ465,"0.#"),1)=".",FALSE,TRUE)</formula>
    </cfRule>
    <cfRule type="expression" dxfId="2268" priority="1752">
      <formula>IF(RIGHT(TEXT(AQ465,"0.#"),1)=".",TRUE,FALSE)</formula>
    </cfRule>
  </conditionalFormatting>
  <conditionalFormatting sqref="AE470">
    <cfRule type="expression" dxfId="2267" priority="1743">
      <formula>IF(RIGHT(TEXT(AE470,"0.#"),1)=".",FALSE,TRUE)</formula>
    </cfRule>
    <cfRule type="expression" dxfId="2266" priority="1744">
      <formula>IF(RIGHT(TEXT(AE470,"0.#"),1)=".",TRUE,FALSE)</formula>
    </cfRule>
  </conditionalFormatting>
  <conditionalFormatting sqref="AE468">
    <cfRule type="expression" dxfId="2265" priority="1747">
      <formula>IF(RIGHT(TEXT(AE468,"0.#"),1)=".",FALSE,TRUE)</formula>
    </cfRule>
    <cfRule type="expression" dxfId="2264" priority="1748">
      <formula>IF(RIGHT(TEXT(AE468,"0.#"),1)=".",TRUE,FALSE)</formula>
    </cfRule>
  </conditionalFormatting>
  <conditionalFormatting sqref="AE469">
    <cfRule type="expression" dxfId="2263" priority="1745">
      <formula>IF(RIGHT(TEXT(AE469,"0.#"),1)=".",FALSE,TRUE)</formula>
    </cfRule>
    <cfRule type="expression" dxfId="2262" priority="1746">
      <formula>IF(RIGHT(TEXT(AE469,"0.#"),1)=".",TRUE,FALSE)</formula>
    </cfRule>
  </conditionalFormatting>
  <conditionalFormatting sqref="AM470">
    <cfRule type="expression" dxfId="2261" priority="1737">
      <formula>IF(RIGHT(TEXT(AM470,"0.#"),1)=".",FALSE,TRUE)</formula>
    </cfRule>
    <cfRule type="expression" dxfId="2260" priority="1738">
      <formula>IF(RIGHT(TEXT(AM470,"0.#"),1)=".",TRUE,FALSE)</formula>
    </cfRule>
  </conditionalFormatting>
  <conditionalFormatting sqref="AM468">
    <cfRule type="expression" dxfId="2259" priority="1741">
      <formula>IF(RIGHT(TEXT(AM468,"0.#"),1)=".",FALSE,TRUE)</formula>
    </cfRule>
    <cfRule type="expression" dxfId="2258" priority="1742">
      <formula>IF(RIGHT(TEXT(AM468,"0.#"),1)=".",TRUE,FALSE)</formula>
    </cfRule>
  </conditionalFormatting>
  <conditionalFormatting sqref="AM469">
    <cfRule type="expression" dxfId="2257" priority="1739">
      <formula>IF(RIGHT(TEXT(AM469,"0.#"),1)=".",FALSE,TRUE)</formula>
    </cfRule>
    <cfRule type="expression" dxfId="2256" priority="1740">
      <formula>IF(RIGHT(TEXT(AM469,"0.#"),1)=".",TRUE,FALSE)</formula>
    </cfRule>
  </conditionalFormatting>
  <conditionalFormatting sqref="AU470">
    <cfRule type="expression" dxfId="2255" priority="1731">
      <formula>IF(RIGHT(TEXT(AU470,"0.#"),1)=".",FALSE,TRUE)</formula>
    </cfRule>
    <cfRule type="expression" dxfId="2254" priority="1732">
      <formula>IF(RIGHT(TEXT(AU470,"0.#"),1)=".",TRUE,FALSE)</formula>
    </cfRule>
  </conditionalFormatting>
  <conditionalFormatting sqref="AU468">
    <cfRule type="expression" dxfId="2253" priority="1735">
      <formula>IF(RIGHT(TEXT(AU468,"0.#"),1)=".",FALSE,TRUE)</formula>
    </cfRule>
    <cfRule type="expression" dxfId="2252" priority="1736">
      <formula>IF(RIGHT(TEXT(AU468,"0.#"),1)=".",TRUE,FALSE)</formula>
    </cfRule>
  </conditionalFormatting>
  <conditionalFormatting sqref="AU469">
    <cfRule type="expression" dxfId="2251" priority="1733">
      <formula>IF(RIGHT(TEXT(AU469,"0.#"),1)=".",FALSE,TRUE)</formula>
    </cfRule>
    <cfRule type="expression" dxfId="2250" priority="1734">
      <formula>IF(RIGHT(TEXT(AU469,"0.#"),1)=".",TRUE,FALSE)</formula>
    </cfRule>
  </conditionalFormatting>
  <conditionalFormatting sqref="AI470">
    <cfRule type="expression" dxfId="2249" priority="1725">
      <formula>IF(RIGHT(TEXT(AI470,"0.#"),1)=".",FALSE,TRUE)</formula>
    </cfRule>
    <cfRule type="expression" dxfId="2248" priority="1726">
      <formula>IF(RIGHT(TEXT(AI470,"0.#"),1)=".",TRUE,FALSE)</formula>
    </cfRule>
  </conditionalFormatting>
  <conditionalFormatting sqref="AI468">
    <cfRule type="expression" dxfId="2247" priority="1729">
      <formula>IF(RIGHT(TEXT(AI468,"0.#"),1)=".",FALSE,TRUE)</formula>
    </cfRule>
    <cfRule type="expression" dxfId="2246" priority="1730">
      <formula>IF(RIGHT(TEXT(AI468,"0.#"),1)=".",TRUE,FALSE)</formula>
    </cfRule>
  </conditionalFormatting>
  <conditionalFormatting sqref="AI469">
    <cfRule type="expression" dxfId="2245" priority="1727">
      <formula>IF(RIGHT(TEXT(AI469,"0.#"),1)=".",FALSE,TRUE)</formula>
    </cfRule>
    <cfRule type="expression" dxfId="2244" priority="1728">
      <formula>IF(RIGHT(TEXT(AI469,"0.#"),1)=".",TRUE,FALSE)</formula>
    </cfRule>
  </conditionalFormatting>
  <conditionalFormatting sqref="AQ468">
    <cfRule type="expression" dxfId="2243" priority="1719">
      <formula>IF(RIGHT(TEXT(AQ468,"0.#"),1)=".",FALSE,TRUE)</formula>
    </cfRule>
    <cfRule type="expression" dxfId="2242" priority="1720">
      <formula>IF(RIGHT(TEXT(AQ468,"0.#"),1)=".",TRUE,FALSE)</formula>
    </cfRule>
  </conditionalFormatting>
  <conditionalFormatting sqref="AQ469">
    <cfRule type="expression" dxfId="2241" priority="1723">
      <formula>IF(RIGHT(TEXT(AQ469,"0.#"),1)=".",FALSE,TRUE)</formula>
    </cfRule>
    <cfRule type="expression" dxfId="2240" priority="1724">
      <formula>IF(RIGHT(TEXT(AQ469,"0.#"),1)=".",TRUE,FALSE)</formula>
    </cfRule>
  </conditionalFormatting>
  <conditionalFormatting sqref="AQ470">
    <cfRule type="expression" dxfId="2239" priority="1721">
      <formula>IF(RIGHT(TEXT(AQ470,"0.#"),1)=".",FALSE,TRUE)</formula>
    </cfRule>
    <cfRule type="expression" dxfId="2238" priority="1722">
      <formula>IF(RIGHT(TEXT(AQ470,"0.#"),1)=".",TRUE,FALSE)</formula>
    </cfRule>
  </conditionalFormatting>
  <conditionalFormatting sqref="AE475">
    <cfRule type="expression" dxfId="2237" priority="1713">
      <formula>IF(RIGHT(TEXT(AE475,"0.#"),1)=".",FALSE,TRUE)</formula>
    </cfRule>
    <cfRule type="expression" dxfId="2236" priority="1714">
      <formula>IF(RIGHT(TEXT(AE475,"0.#"),1)=".",TRUE,FALSE)</formula>
    </cfRule>
  </conditionalFormatting>
  <conditionalFormatting sqref="AE473">
    <cfRule type="expression" dxfId="2235" priority="1717">
      <formula>IF(RIGHT(TEXT(AE473,"0.#"),1)=".",FALSE,TRUE)</formula>
    </cfRule>
    <cfRule type="expression" dxfId="2234" priority="1718">
      <formula>IF(RIGHT(TEXT(AE473,"0.#"),1)=".",TRUE,FALSE)</formula>
    </cfRule>
  </conditionalFormatting>
  <conditionalFormatting sqref="AE474">
    <cfRule type="expression" dxfId="2233" priority="1715">
      <formula>IF(RIGHT(TEXT(AE474,"0.#"),1)=".",FALSE,TRUE)</formula>
    </cfRule>
    <cfRule type="expression" dxfId="2232" priority="1716">
      <formula>IF(RIGHT(TEXT(AE474,"0.#"),1)=".",TRUE,FALSE)</formula>
    </cfRule>
  </conditionalFormatting>
  <conditionalFormatting sqref="AM475">
    <cfRule type="expression" dxfId="2231" priority="1707">
      <formula>IF(RIGHT(TEXT(AM475,"0.#"),1)=".",FALSE,TRUE)</formula>
    </cfRule>
    <cfRule type="expression" dxfId="2230" priority="1708">
      <formula>IF(RIGHT(TEXT(AM475,"0.#"),1)=".",TRUE,FALSE)</formula>
    </cfRule>
  </conditionalFormatting>
  <conditionalFormatting sqref="AM473">
    <cfRule type="expression" dxfId="2229" priority="1711">
      <formula>IF(RIGHT(TEXT(AM473,"0.#"),1)=".",FALSE,TRUE)</formula>
    </cfRule>
    <cfRule type="expression" dxfId="2228" priority="1712">
      <formula>IF(RIGHT(TEXT(AM473,"0.#"),1)=".",TRUE,FALSE)</formula>
    </cfRule>
  </conditionalFormatting>
  <conditionalFormatting sqref="AM474">
    <cfRule type="expression" dxfId="2227" priority="1709">
      <formula>IF(RIGHT(TEXT(AM474,"0.#"),1)=".",FALSE,TRUE)</formula>
    </cfRule>
    <cfRule type="expression" dxfId="2226" priority="1710">
      <formula>IF(RIGHT(TEXT(AM474,"0.#"),1)=".",TRUE,FALSE)</formula>
    </cfRule>
  </conditionalFormatting>
  <conditionalFormatting sqref="AU475">
    <cfRule type="expression" dxfId="2225" priority="1701">
      <formula>IF(RIGHT(TEXT(AU475,"0.#"),1)=".",FALSE,TRUE)</formula>
    </cfRule>
    <cfRule type="expression" dxfId="2224" priority="1702">
      <formula>IF(RIGHT(TEXT(AU475,"0.#"),1)=".",TRUE,FALSE)</formula>
    </cfRule>
  </conditionalFormatting>
  <conditionalFormatting sqref="AU473">
    <cfRule type="expression" dxfId="2223" priority="1705">
      <formula>IF(RIGHT(TEXT(AU473,"0.#"),1)=".",FALSE,TRUE)</formula>
    </cfRule>
    <cfRule type="expression" dxfId="2222" priority="1706">
      <formula>IF(RIGHT(TEXT(AU473,"0.#"),1)=".",TRUE,FALSE)</formula>
    </cfRule>
  </conditionalFormatting>
  <conditionalFormatting sqref="AU474">
    <cfRule type="expression" dxfId="2221" priority="1703">
      <formula>IF(RIGHT(TEXT(AU474,"0.#"),1)=".",FALSE,TRUE)</formula>
    </cfRule>
    <cfRule type="expression" dxfId="2220" priority="1704">
      <formula>IF(RIGHT(TEXT(AU474,"0.#"),1)=".",TRUE,FALSE)</formula>
    </cfRule>
  </conditionalFormatting>
  <conditionalFormatting sqref="AI475">
    <cfRule type="expression" dxfId="2219" priority="1695">
      <formula>IF(RIGHT(TEXT(AI475,"0.#"),1)=".",FALSE,TRUE)</formula>
    </cfRule>
    <cfRule type="expression" dxfId="2218" priority="1696">
      <formula>IF(RIGHT(TEXT(AI475,"0.#"),1)=".",TRUE,FALSE)</formula>
    </cfRule>
  </conditionalFormatting>
  <conditionalFormatting sqref="AI473">
    <cfRule type="expression" dxfId="2217" priority="1699">
      <formula>IF(RIGHT(TEXT(AI473,"0.#"),1)=".",FALSE,TRUE)</formula>
    </cfRule>
    <cfRule type="expression" dxfId="2216" priority="1700">
      <formula>IF(RIGHT(TEXT(AI473,"0.#"),1)=".",TRUE,FALSE)</formula>
    </cfRule>
  </conditionalFormatting>
  <conditionalFormatting sqref="AI474">
    <cfRule type="expression" dxfId="2215" priority="1697">
      <formula>IF(RIGHT(TEXT(AI474,"0.#"),1)=".",FALSE,TRUE)</formula>
    </cfRule>
    <cfRule type="expression" dxfId="2214" priority="1698">
      <formula>IF(RIGHT(TEXT(AI474,"0.#"),1)=".",TRUE,FALSE)</formula>
    </cfRule>
  </conditionalFormatting>
  <conditionalFormatting sqref="AQ473">
    <cfRule type="expression" dxfId="2213" priority="1689">
      <formula>IF(RIGHT(TEXT(AQ473,"0.#"),1)=".",FALSE,TRUE)</formula>
    </cfRule>
    <cfRule type="expression" dxfId="2212" priority="1690">
      <formula>IF(RIGHT(TEXT(AQ473,"0.#"),1)=".",TRUE,FALSE)</formula>
    </cfRule>
  </conditionalFormatting>
  <conditionalFormatting sqref="AQ474">
    <cfRule type="expression" dxfId="2211" priority="1693">
      <formula>IF(RIGHT(TEXT(AQ474,"0.#"),1)=".",FALSE,TRUE)</formula>
    </cfRule>
    <cfRule type="expression" dxfId="2210" priority="1694">
      <formula>IF(RIGHT(TEXT(AQ474,"0.#"),1)=".",TRUE,FALSE)</formula>
    </cfRule>
  </conditionalFormatting>
  <conditionalFormatting sqref="AQ475">
    <cfRule type="expression" dxfId="2209" priority="1691">
      <formula>IF(RIGHT(TEXT(AQ475,"0.#"),1)=".",FALSE,TRUE)</formula>
    </cfRule>
    <cfRule type="expression" dxfId="2208" priority="1692">
      <formula>IF(RIGHT(TEXT(AQ475,"0.#"),1)=".",TRUE,FALSE)</formula>
    </cfRule>
  </conditionalFormatting>
  <conditionalFormatting sqref="AE480">
    <cfRule type="expression" dxfId="2207" priority="1683">
      <formula>IF(RIGHT(TEXT(AE480,"0.#"),1)=".",FALSE,TRUE)</formula>
    </cfRule>
    <cfRule type="expression" dxfId="2206" priority="1684">
      <formula>IF(RIGHT(TEXT(AE480,"0.#"),1)=".",TRUE,FALSE)</formula>
    </cfRule>
  </conditionalFormatting>
  <conditionalFormatting sqref="AE478">
    <cfRule type="expression" dxfId="2205" priority="1687">
      <formula>IF(RIGHT(TEXT(AE478,"0.#"),1)=".",FALSE,TRUE)</formula>
    </cfRule>
    <cfRule type="expression" dxfId="2204" priority="1688">
      <formula>IF(RIGHT(TEXT(AE478,"0.#"),1)=".",TRUE,FALSE)</formula>
    </cfRule>
  </conditionalFormatting>
  <conditionalFormatting sqref="AE479">
    <cfRule type="expression" dxfId="2203" priority="1685">
      <formula>IF(RIGHT(TEXT(AE479,"0.#"),1)=".",FALSE,TRUE)</formula>
    </cfRule>
    <cfRule type="expression" dxfId="2202" priority="1686">
      <formula>IF(RIGHT(TEXT(AE479,"0.#"),1)=".",TRUE,FALSE)</formula>
    </cfRule>
  </conditionalFormatting>
  <conditionalFormatting sqref="AM480">
    <cfRule type="expression" dxfId="2201" priority="1677">
      <formula>IF(RIGHT(TEXT(AM480,"0.#"),1)=".",FALSE,TRUE)</formula>
    </cfRule>
    <cfRule type="expression" dxfId="2200" priority="1678">
      <formula>IF(RIGHT(TEXT(AM480,"0.#"),1)=".",TRUE,FALSE)</formula>
    </cfRule>
  </conditionalFormatting>
  <conditionalFormatting sqref="AM478">
    <cfRule type="expression" dxfId="2199" priority="1681">
      <formula>IF(RIGHT(TEXT(AM478,"0.#"),1)=".",FALSE,TRUE)</formula>
    </cfRule>
    <cfRule type="expression" dxfId="2198" priority="1682">
      <formula>IF(RIGHT(TEXT(AM478,"0.#"),1)=".",TRUE,FALSE)</formula>
    </cfRule>
  </conditionalFormatting>
  <conditionalFormatting sqref="AM479">
    <cfRule type="expression" dxfId="2197" priority="1679">
      <formula>IF(RIGHT(TEXT(AM479,"0.#"),1)=".",FALSE,TRUE)</formula>
    </cfRule>
    <cfRule type="expression" dxfId="2196" priority="1680">
      <formula>IF(RIGHT(TEXT(AM479,"0.#"),1)=".",TRUE,FALSE)</formula>
    </cfRule>
  </conditionalFormatting>
  <conditionalFormatting sqref="AU480">
    <cfRule type="expression" dxfId="2195" priority="1671">
      <formula>IF(RIGHT(TEXT(AU480,"0.#"),1)=".",FALSE,TRUE)</formula>
    </cfRule>
    <cfRule type="expression" dxfId="2194" priority="1672">
      <formula>IF(RIGHT(TEXT(AU480,"0.#"),1)=".",TRUE,FALSE)</formula>
    </cfRule>
  </conditionalFormatting>
  <conditionalFormatting sqref="AU478">
    <cfRule type="expression" dxfId="2193" priority="1675">
      <formula>IF(RIGHT(TEXT(AU478,"0.#"),1)=".",FALSE,TRUE)</formula>
    </cfRule>
    <cfRule type="expression" dxfId="2192" priority="1676">
      <formula>IF(RIGHT(TEXT(AU478,"0.#"),1)=".",TRUE,FALSE)</formula>
    </cfRule>
  </conditionalFormatting>
  <conditionalFormatting sqref="AU479">
    <cfRule type="expression" dxfId="2191" priority="1673">
      <formula>IF(RIGHT(TEXT(AU479,"0.#"),1)=".",FALSE,TRUE)</formula>
    </cfRule>
    <cfRule type="expression" dxfId="2190" priority="1674">
      <formula>IF(RIGHT(TEXT(AU479,"0.#"),1)=".",TRUE,FALSE)</formula>
    </cfRule>
  </conditionalFormatting>
  <conditionalFormatting sqref="AI480">
    <cfRule type="expression" dxfId="2189" priority="1665">
      <formula>IF(RIGHT(TEXT(AI480,"0.#"),1)=".",FALSE,TRUE)</formula>
    </cfRule>
    <cfRule type="expression" dxfId="2188" priority="1666">
      <formula>IF(RIGHT(TEXT(AI480,"0.#"),1)=".",TRUE,FALSE)</formula>
    </cfRule>
  </conditionalFormatting>
  <conditionalFormatting sqref="AI478">
    <cfRule type="expression" dxfId="2187" priority="1669">
      <formula>IF(RIGHT(TEXT(AI478,"0.#"),1)=".",FALSE,TRUE)</formula>
    </cfRule>
    <cfRule type="expression" dxfId="2186" priority="1670">
      <formula>IF(RIGHT(TEXT(AI478,"0.#"),1)=".",TRUE,FALSE)</formula>
    </cfRule>
  </conditionalFormatting>
  <conditionalFormatting sqref="AI479">
    <cfRule type="expression" dxfId="2185" priority="1667">
      <formula>IF(RIGHT(TEXT(AI479,"0.#"),1)=".",FALSE,TRUE)</formula>
    </cfRule>
    <cfRule type="expression" dxfId="2184" priority="1668">
      <formula>IF(RIGHT(TEXT(AI479,"0.#"),1)=".",TRUE,FALSE)</formula>
    </cfRule>
  </conditionalFormatting>
  <conditionalFormatting sqref="AQ478">
    <cfRule type="expression" dxfId="2183" priority="1659">
      <formula>IF(RIGHT(TEXT(AQ478,"0.#"),1)=".",FALSE,TRUE)</formula>
    </cfRule>
    <cfRule type="expression" dxfId="2182" priority="1660">
      <formula>IF(RIGHT(TEXT(AQ478,"0.#"),1)=".",TRUE,FALSE)</formula>
    </cfRule>
  </conditionalFormatting>
  <conditionalFormatting sqref="AQ479">
    <cfRule type="expression" dxfId="2181" priority="1663">
      <formula>IF(RIGHT(TEXT(AQ479,"0.#"),1)=".",FALSE,TRUE)</formula>
    </cfRule>
    <cfRule type="expression" dxfId="2180" priority="1664">
      <formula>IF(RIGHT(TEXT(AQ479,"0.#"),1)=".",TRUE,FALSE)</formula>
    </cfRule>
  </conditionalFormatting>
  <conditionalFormatting sqref="AQ480">
    <cfRule type="expression" dxfId="2179" priority="1661">
      <formula>IF(RIGHT(TEXT(AQ480,"0.#"),1)=".",FALSE,TRUE)</formula>
    </cfRule>
    <cfRule type="expression" dxfId="2178" priority="1662">
      <formula>IF(RIGHT(TEXT(AQ480,"0.#"),1)=".",TRUE,FALSE)</formula>
    </cfRule>
  </conditionalFormatting>
  <conditionalFormatting sqref="AM47">
    <cfRule type="expression" dxfId="2177" priority="1953">
      <formula>IF(RIGHT(TEXT(AM47,"0.#"),1)=".",FALSE,TRUE)</formula>
    </cfRule>
    <cfRule type="expression" dxfId="2176" priority="1954">
      <formula>IF(RIGHT(TEXT(AM47,"0.#"),1)=".",TRUE,FALSE)</formula>
    </cfRule>
  </conditionalFormatting>
  <conditionalFormatting sqref="AI46">
    <cfRule type="expression" dxfId="2175" priority="1957">
      <formula>IF(RIGHT(TEXT(AI46,"0.#"),1)=".",FALSE,TRUE)</formula>
    </cfRule>
    <cfRule type="expression" dxfId="2174" priority="1958">
      <formula>IF(RIGHT(TEXT(AI46,"0.#"),1)=".",TRUE,FALSE)</formula>
    </cfRule>
  </conditionalFormatting>
  <conditionalFormatting sqref="AM46">
    <cfRule type="expression" dxfId="2173" priority="1955">
      <formula>IF(RIGHT(TEXT(AM46,"0.#"),1)=".",FALSE,TRUE)</formula>
    </cfRule>
    <cfRule type="expression" dxfId="2172" priority="1956">
      <formula>IF(RIGHT(TEXT(AM46,"0.#"),1)=".",TRUE,FALSE)</formula>
    </cfRule>
  </conditionalFormatting>
  <conditionalFormatting sqref="AU46:AU48">
    <cfRule type="expression" dxfId="2171" priority="1947">
      <formula>IF(RIGHT(TEXT(AU46,"0.#"),1)=".",FALSE,TRUE)</formula>
    </cfRule>
    <cfRule type="expression" dxfId="2170" priority="1948">
      <formula>IF(RIGHT(TEXT(AU46,"0.#"),1)=".",TRUE,FALSE)</formula>
    </cfRule>
  </conditionalFormatting>
  <conditionalFormatting sqref="AM48">
    <cfRule type="expression" dxfId="2169" priority="1951">
      <formula>IF(RIGHT(TEXT(AM48,"0.#"),1)=".",FALSE,TRUE)</formula>
    </cfRule>
    <cfRule type="expression" dxfId="2168" priority="1952">
      <formula>IF(RIGHT(TEXT(AM48,"0.#"),1)=".",TRUE,FALSE)</formula>
    </cfRule>
  </conditionalFormatting>
  <conditionalFormatting sqref="AQ46:AQ48">
    <cfRule type="expression" dxfId="2167" priority="1949">
      <formula>IF(RIGHT(TEXT(AQ46,"0.#"),1)=".",FALSE,TRUE)</formula>
    </cfRule>
    <cfRule type="expression" dxfId="2166" priority="1950">
      <formula>IF(RIGHT(TEXT(AQ46,"0.#"),1)=".",TRUE,FALSE)</formula>
    </cfRule>
  </conditionalFormatting>
  <conditionalFormatting sqref="AE146:AE147 AI146:AI147 AM146:AM147 AQ146:AQ147 AU146:AU147">
    <cfRule type="expression" dxfId="2165" priority="1941">
      <formula>IF(RIGHT(TEXT(AE146,"0.#"),1)=".",FALSE,TRUE)</formula>
    </cfRule>
    <cfRule type="expression" dxfId="2164" priority="1942">
      <formula>IF(RIGHT(TEXT(AE146,"0.#"),1)=".",TRUE,FALSE)</formula>
    </cfRule>
  </conditionalFormatting>
  <conditionalFormatting sqref="AE138:AE139 AI138:AI139 AM138:AM139 AQ138:AQ139 AU138:AU139">
    <cfRule type="expression" dxfId="2163" priority="1945">
      <formula>IF(RIGHT(TEXT(AE138,"0.#"),1)=".",FALSE,TRUE)</formula>
    </cfRule>
    <cfRule type="expression" dxfId="2162" priority="1946">
      <formula>IF(RIGHT(TEXT(AE138,"0.#"),1)=".",TRUE,FALSE)</formula>
    </cfRule>
  </conditionalFormatting>
  <conditionalFormatting sqref="AE142:AE143 AI142:AI143 AM142:AM143 AQ142:AQ143 AU142:AU143">
    <cfRule type="expression" dxfId="2161" priority="1943">
      <formula>IF(RIGHT(TEXT(AE142,"0.#"),1)=".",FALSE,TRUE)</formula>
    </cfRule>
    <cfRule type="expression" dxfId="2160" priority="1944">
      <formula>IF(RIGHT(TEXT(AE142,"0.#"),1)=".",TRUE,FALSE)</formula>
    </cfRule>
  </conditionalFormatting>
  <conditionalFormatting sqref="AE198:AE199 AI198:AI199 AM198:AM199 AQ198:AQ199 AU198:AU199">
    <cfRule type="expression" dxfId="2159" priority="1935">
      <formula>IF(RIGHT(TEXT(AE198,"0.#"),1)=".",FALSE,TRUE)</formula>
    </cfRule>
    <cfRule type="expression" dxfId="2158" priority="1936">
      <formula>IF(RIGHT(TEXT(AE198,"0.#"),1)=".",TRUE,FALSE)</formula>
    </cfRule>
  </conditionalFormatting>
  <conditionalFormatting sqref="AE150:AE151 AI150:AI151 AM150:AM151 AQ150:AQ151 AU150:AU151">
    <cfRule type="expression" dxfId="2157" priority="1939">
      <formula>IF(RIGHT(TEXT(AE150,"0.#"),1)=".",FALSE,TRUE)</formula>
    </cfRule>
    <cfRule type="expression" dxfId="2156" priority="1940">
      <formula>IF(RIGHT(TEXT(AE150,"0.#"),1)=".",TRUE,FALSE)</formula>
    </cfRule>
  </conditionalFormatting>
  <conditionalFormatting sqref="AE194:AE195 AI194:AI195 AM194:AM195 AQ194:AQ195 AU194:AU195">
    <cfRule type="expression" dxfId="2155" priority="1937">
      <formula>IF(RIGHT(TEXT(AE194,"0.#"),1)=".",FALSE,TRUE)</formula>
    </cfRule>
    <cfRule type="expression" dxfId="2154" priority="1938">
      <formula>IF(RIGHT(TEXT(AE194,"0.#"),1)=".",TRUE,FALSE)</formula>
    </cfRule>
  </conditionalFormatting>
  <conditionalFormatting sqref="AE210:AE211 AI210:AI211 AM210:AM211 AQ210:AQ211 AU210:AU211">
    <cfRule type="expression" dxfId="2153" priority="1929">
      <formula>IF(RIGHT(TEXT(AE210,"0.#"),1)=".",FALSE,TRUE)</formula>
    </cfRule>
    <cfRule type="expression" dxfId="2152" priority="1930">
      <formula>IF(RIGHT(TEXT(AE210,"0.#"),1)=".",TRUE,FALSE)</formula>
    </cfRule>
  </conditionalFormatting>
  <conditionalFormatting sqref="AE202:AE203 AI202:AI203 AM202:AM203 AQ202:AQ203 AU202:AU203">
    <cfRule type="expression" dxfId="2151" priority="1933">
      <formula>IF(RIGHT(TEXT(AE202,"0.#"),1)=".",FALSE,TRUE)</formula>
    </cfRule>
    <cfRule type="expression" dxfId="2150" priority="1934">
      <formula>IF(RIGHT(TEXT(AE202,"0.#"),1)=".",TRUE,FALSE)</formula>
    </cfRule>
  </conditionalFormatting>
  <conditionalFormatting sqref="AE206:AE207 AI206:AI207 AM206:AM207 AQ206:AQ207 AU206:AU207">
    <cfRule type="expression" dxfId="2149" priority="1931">
      <formula>IF(RIGHT(TEXT(AE206,"0.#"),1)=".",FALSE,TRUE)</formula>
    </cfRule>
    <cfRule type="expression" dxfId="2148" priority="1932">
      <formula>IF(RIGHT(TEXT(AE206,"0.#"),1)=".",TRUE,FALSE)</formula>
    </cfRule>
  </conditionalFormatting>
  <conditionalFormatting sqref="AE262:AE263 AI262:AI263 AM262:AM263 AQ262:AQ263 AU262:AU263">
    <cfRule type="expression" dxfId="2147" priority="1923">
      <formula>IF(RIGHT(TEXT(AE262,"0.#"),1)=".",FALSE,TRUE)</formula>
    </cfRule>
    <cfRule type="expression" dxfId="2146" priority="1924">
      <formula>IF(RIGHT(TEXT(AE262,"0.#"),1)=".",TRUE,FALSE)</formula>
    </cfRule>
  </conditionalFormatting>
  <conditionalFormatting sqref="AE254:AE255 AI254:AI255 AM254:AM255 AQ254:AQ255 AU254:AU255">
    <cfRule type="expression" dxfId="2145" priority="1927">
      <formula>IF(RIGHT(TEXT(AE254,"0.#"),1)=".",FALSE,TRUE)</formula>
    </cfRule>
    <cfRule type="expression" dxfId="2144" priority="1928">
      <formula>IF(RIGHT(TEXT(AE254,"0.#"),1)=".",TRUE,FALSE)</formula>
    </cfRule>
  </conditionalFormatting>
  <conditionalFormatting sqref="AE258:AE259 AI258:AI259 AM258:AM259 AQ258:AQ259 AU258:AU259">
    <cfRule type="expression" dxfId="2143" priority="1925">
      <formula>IF(RIGHT(TEXT(AE258,"0.#"),1)=".",FALSE,TRUE)</formula>
    </cfRule>
    <cfRule type="expression" dxfId="2142" priority="1926">
      <formula>IF(RIGHT(TEXT(AE258,"0.#"),1)=".",TRUE,FALSE)</formula>
    </cfRule>
  </conditionalFormatting>
  <conditionalFormatting sqref="AE314:AE315 AI314:AI315 AM314:AM315 AQ314:AQ315 AU314:AU315">
    <cfRule type="expression" dxfId="2141" priority="1917">
      <formula>IF(RIGHT(TEXT(AE314,"0.#"),1)=".",FALSE,TRUE)</formula>
    </cfRule>
    <cfRule type="expression" dxfId="2140" priority="1918">
      <formula>IF(RIGHT(TEXT(AE314,"0.#"),1)=".",TRUE,FALSE)</formula>
    </cfRule>
  </conditionalFormatting>
  <conditionalFormatting sqref="AE266:AE267 AI266:AI267 AM266:AM267 AQ266:AQ267 AU266:AU267">
    <cfRule type="expression" dxfId="2139" priority="1921">
      <formula>IF(RIGHT(TEXT(AE266,"0.#"),1)=".",FALSE,TRUE)</formula>
    </cfRule>
    <cfRule type="expression" dxfId="2138" priority="1922">
      <formula>IF(RIGHT(TEXT(AE266,"0.#"),1)=".",TRUE,FALSE)</formula>
    </cfRule>
  </conditionalFormatting>
  <conditionalFormatting sqref="AE270:AE271 AI270:AI271 AM270:AM271 AQ270:AQ271 AU270:AU271">
    <cfRule type="expression" dxfId="2137" priority="1919">
      <formula>IF(RIGHT(TEXT(AE270,"0.#"),1)=".",FALSE,TRUE)</formula>
    </cfRule>
    <cfRule type="expression" dxfId="2136" priority="1920">
      <formula>IF(RIGHT(TEXT(AE270,"0.#"),1)=".",TRUE,FALSE)</formula>
    </cfRule>
  </conditionalFormatting>
  <conditionalFormatting sqref="AE326:AE327 AI326:AI327 AM326:AM327 AQ326:AQ327 AU326:AU327">
    <cfRule type="expression" dxfId="2135" priority="1911">
      <formula>IF(RIGHT(TEXT(AE326,"0.#"),1)=".",FALSE,TRUE)</formula>
    </cfRule>
    <cfRule type="expression" dxfId="2134" priority="1912">
      <formula>IF(RIGHT(TEXT(AE326,"0.#"),1)=".",TRUE,FALSE)</formula>
    </cfRule>
  </conditionalFormatting>
  <conditionalFormatting sqref="AE318:AE319 AI318:AI319 AM318:AM319 AQ318:AQ319 AU318:AU319">
    <cfRule type="expression" dxfId="2133" priority="1915">
      <formula>IF(RIGHT(TEXT(AE318,"0.#"),1)=".",FALSE,TRUE)</formula>
    </cfRule>
    <cfRule type="expression" dxfId="2132" priority="1916">
      <formula>IF(RIGHT(TEXT(AE318,"0.#"),1)=".",TRUE,FALSE)</formula>
    </cfRule>
  </conditionalFormatting>
  <conditionalFormatting sqref="AE322:AE323 AI322:AI323 AM322:AM323 AQ322:AQ323 AU322:AU323">
    <cfRule type="expression" dxfId="2131" priority="1913">
      <formula>IF(RIGHT(TEXT(AE322,"0.#"),1)=".",FALSE,TRUE)</formula>
    </cfRule>
    <cfRule type="expression" dxfId="2130" priority="1914">
      <formula>IF(RIGHT(TEXT(AE322,"0.#"),1)=".",TRUE,FALSE)</formula>
    </cfRule>
  </conditionalFormatting>
  <conditionalFormatting sqref="AE378:AE379 AI378:AI379 AM378:AM379 AQ378:AQ379 AU378:AU379">
    <cfRule type="expression" dxfId="2129" priority="1905">
      <formula>IF(RIGHT(TEXT(AE378,"0.#"),1)=".",FALSE,TRUE)</formula>
    </cfRule>
    <cfRule type="expression" dxfId="2128" priority="1906">
      <formula>IF(RIGHT(TEXT(AE378,"0.#"),1)=".",TRUE,FALSE)</formula>
    </cfRule>
  </conditionalFormatting>
  <conditionalFormatting sqref="AE330:AE331 AI330:AI331 AM330:AM331 AQ330:AQ331 AU330:AU331">
    <cfRule type="expression" dxfId="2127" priority="1909">
      <formula>IF(RIGHT(TEXT(AE330,"0.#"),1)=".",FALSE,TRUE)</formula>
    </cfRule>
    <cfRule type="expression" dxfId="2126" priority="1910">
      <formula>IF(RIGHT(TEXT(AE330,"0.#"),1)=".",TRUE,FALSE)</formula>
    </cfRule>
  </conditionalFormatting>
  <conditionalFormatting sqref="AE374:AE375 AI374:AI375 AM374:AM375 AQ374:AQ375 AU374:AU375">
    <cfRule type="expression" dxfId="2125" priority="1907">
      <formula>IF(RIGHT(TEXT(AE374,"0.#"),1)=".",FALSE,TRUE)</formula>
    </cfRule>
    <cfRule type="expression" dxfId="2124" priority="1908">
      <formula>IF(RIGHT(TEXT(AE374,"0.#"),1)=".",TRUE,FALSE)</formula>
    </cfRule>
  </conditionalFormatting>
  <conditionalFormatting sqref="AE390:AE391 AI390:AI391 AM390:AM391 AQ390:AQ391 AU390:AU391">
    <cfRule type="expression" dxfId="2123" priority="1899">
      <formula>IF(RIGHT(TEXT(AE390,"0.#"),1)=".",FALSE,TRUE)</formula>
    </cfRule>
    <cfRule type="expression" dxfId="2122" priority="1900">
      <formula>IF(RIGHT(TEXT(AE390,"0.#"),1)=".",TRUE,FALSE)</formula>
    </cfRule>
  </conditionalFormatting>
  <conditionalFormatting sqref="AE382:AE383 AI382:AI383 AM382:AM383 AQ382:AQ383 AU382:AU383">
    <cfRule type="expression" dxfId="2121" priority="1903">
      <formula>IF(RIGHT(TEXT(AE382,"0.#"),1)=".",FALSE,TRUE)</formula>
    </cfRule>
    <cfRule type="expression" dxfId="2120" priority="1904">
      <formula>IF(RIGHT(TEXT(AE382,"0.#"),1)=".",TRUE,FALSE)</formula>
    </cfRule>
  </conditionalFormatting>
  <conditionalFormatting sqref="AE386:AE387 AI386:AI387 AM386:AM387 AQ386:AQ387 AU386:AU387">
    <cfRule type="expression" dxfId="2119" priority="1901">
      <formula>IF(RIGHT(TEXT(AE386,"0.#"),1)=".",FALSE,TRUE)</formula>
    </cfRule>
    <cfRule type="expression" dxfId="2118" priority="1902">
      <formula>IF(RIGHT(TEXT(AE386,"0.#"),1)=".",TRUE,FALSE)</formula>
    </cfRule>
  </conditionalFormatting>
  <conditionalFormatting sqref="AE440">
    <cfRule type="expression" dxfId="2117" priority="1893">
      <formula>IF(RIGHT(TEXT(AE440,"0.#"),1)=".",FALSE,TRUE)</formula>
    </cfRule>
    <cfRule type="expression" dxfId="2116" priority="1894">
      <formula>IF(RIGHT(TEXT(AE440,"0.#"),1)=".",TRUE,FALSE)</formula>
    </cfRule>
  </conditionalFormatting>
  <conditionalFormatting sqref="AE438">
    <cfRule type="expression" dxfId="2115" priority="1897">
      <formula>IF(RIGHT(TEXT(AE438,"0.#"),1)=".",FALSE,TRUE)</formula>
    </cfRule>
    <cfRule type="expression" dxfId="2114" priority="1898">
      <formula>IF(RIGHT(TEXT(AE438,"0.#"),1)=".",TRUE,FALSE)</formula>
    </cfRule>
  </conditionalFormatting>
  <conditionalFormatting sqref="AE439">
    <cfRule type="expression" dxfId="2113" priority="1895">
      <formula>IF(RIGHT(TEXT(AE439,"0.#"),1)=".",FALSE,TRUE)</formula>
    </cfRule>
    <cfRule type="expression" dxfId="2112" priority="1896">
      <formula>IF(RIGHT(TEXT(AE439,"0.#"),1)=".",TRUE,FALSE)</formula>
    </cfRule>
  </conditionalFormatting>
  <conditionalFormatting sqref="AM440">
    <cfRule type="expression" dxfId="2111" priority="1887">
      <formula>IF(RIGHT(TEXT(AM440,"0.#"),1)=".",FALSE,TRUE)</formula>
    </cfRule>
    <cfRule type="expression" dxfId="2110" priority="1888">
      <formula>IF(RIGHT(TEXT(AM440,"0.#"),1)=".",TRUE,FALSE)</formula>
    </cfRule>
  </conditionalFormatting>
  <conditionalFormatting sqref="AM438">
    <cfRule type="expression" dxfId="2109" priority="1891">
      <formula>IF(RIGHT(TEXT(AM438,"0.#"),1)=".",FALSE,TRUE)</formula>
    </cfRule>
    <cfRule type="expression" dxfId="2108" priority="1892">
      <formula>IF(RIGHT(TEXT(AM438,"0.#"),1)=".",TRUE,FALSE)</formula>
    </cfRule>
  </conditionalFormatting>
  <conditionalFormatting sqref="AM439">
    <cfRule type="expression" dxfId="2107" priority="1889">
      <formula>IF(RIGHT(TEXT(AM439,"0.#"),1)=".",FALSE,TRUE)</formula>
    </cfRule>
    <cfRule type="expression" dxfId="2106" priority="1890">
      <formula>IF(RIGHT(TEXT(AM439,"0.#"),1)=".",TRUE,FALSE)</formula>
    </cfRule>
  </conditionalFormatting>
  <conditionalFormatting sqref="AU440">
    <cfRule type="expression" dxfId="2105" priority="1881">
      <formula>IF(RIGHT(TEXT(AU440,"0.#"),1)=".",FALSE,TRUE)</formula>
    </cfRule>
    <cfRule type="expression" dxfId="2104" priority="1882">
      <formula>IF(RIGHT(TEXT(AU440,"0.#"),1)=".",TRUE,FALSE)</formula>
    </cfRule>
  </conditionalFormatting>
  <conditionalFormatting sqref="AU438">
    <cfRule type="expression" dxfId="2103" priority="1885">
      <formula>IF(RIGHT(TEXT(AU438,"0.#"),1)=".",FALSE,TRUE)</formula>
    </cfRule>
    <cfRule type="expression" dxfId="2102" priority="1886">
      <formula>IF(RIGHT(TEXT(AU438,"0.#"),1)=".",TRUE,FALSE)</formula>
    </cfRule>
  </conditionalFormatting>
  <conditionalFormatting sqref="AU439">
    <cfRule type="expression" dxfId="2101" priority="1883">
      <formula>IF(RIGHT(TEXT(AU439,"0.#"),1)=".",FALSE,TRUE)</formula>
    </cfRule>
    <cfRule type="expression" dxfId="2100" priority="1884">
      <formula>IF(RIGHT(TEXT(AU439,"0.#"),1)=".",TRUE,FALSE)</formula>
    </cfRule>
  </conditionalFormatting>
  <conditionalFormatting sqref="AI440">
    <cfRule type="expression" dxfId="2099" priority="1875">
      <formula>IF(RIGHT(TEXT(AI440,"0.#"),1)=".",FALSE,TRUE)</formula>
    </cfRule>
    <cfRule type="expression" dxfId="2098" priority="1876">
      <formula>IF(RIGHT(TEXT(AI440,"0.#"),1)=".",TRUE,FALSE)</formula>
    </cfRule>
  </conditionalFormatting>
  <conditionalFormatting sqref="AI438">
    <cfRule type="expression" dxfId="2097" priority="1879">
      <formula>IF(RIGHT(TEXT(AI438,"0.#"),1)=".",FALSE,TRUE)</formula>
    </cfRule>
    <cfRule type="expression" dxfId="2096" priority="1880">
      <formula>IF(RIGHT(TEXT(AI438,"0.#"),1)=".",TRUE,FALSE)</formula>
    </cfRule>
  </conditionalFormatting>
  <conditionalFormatting sqref="AI439">
    <cfRule type="expression" dxfId="2095" priority="1877">
      <formula>IF(RIGHT(TEXT(AI439,"0.#"),1)=".",FALSE,TRUE)</formula>
    </cfRule>
    <cfRule type="expression" dxfId="2094" priority="1878">
      <formula>IF(RIGHT(TEXT(AI439,"0.#"),1)=".",TRUE,FALSE)</formula>
    </cfRule>
  </conditionalFormatting>
  <conditionalFormatting sqref="AQ438">
    <cfRule type="expression" dxfId="2093" priority="1869">
      <formula>IF(RIGHT(TEXT(AQ438,"0.#"),1)=".",FALSE,TRUE)</formula>
    </cfRule>
    <cfRule type="expression" dxfId="2092" priority="1870">
      <formula>IF(RIGHT(TEXT(AQ438,"0.#"),1)=".",TRUE,FALSE)</formula>
    </cfRule>
  </conditionalFormatting>
  <conditionalFormatting sqref="AQ439">
    <cfRule type="expression" dxfId="2091" priority="1873">
      <formula>IF(RIGHT(TEXT(AQ439,"0.#"),1)=".",FALSE,TRUE)</formula>
    </cfRule>
    <cfRule type="expression" dxfId="2090" priority="1874">
      <formula>IF(RIGHT(TEXT(AQ439,"0.#"),1)=".",TRUE,FALSE)</formula>
    </cfRule>
  </conditionalFormatting>
  <conditionalFormatting sqref="AQ440">
    <cfRule type="expression" dxfId="2089" priority="1871">
      <formula>IF(RIGHT(TEXT(AQ440,"0.#"),1)=".",FALSE,TRUE)</formula>
    </cfRule>
    <cfRule type="expression" dxfId="2088" priority="1872">
      <formula>IF(RIGHT(TEXT(AQ440,"0.#"),1)=".",TRUE,FALSE)</formula>
    </cfRule>
  </conditionalFormatting>
  <conditionalFormatting sqref="AE445">
    <cfRule type="expression" dxfId="2087" priority="1863">
      <formula>IF(RIGHT(TEXT(AE445,"0.#"),1)=".",FALSE,TRUE)</formula>
    </cfRule>
    <cfRule type="expression" dxfId="2086" priority="1864">
      <formula>IF(RIGHT(TEXT(AE445,"0.#"),1)=".",TRUE,FALSE)</formula>
    </cfRule>
  </conditionalFormatting>
  <conditionalFormatting sqref="AE443">
    <cfRule type="expression" dxfId="2085" priority="1867">
      <formula>IF(RIGHT(TEXT(AE443,"0.#"),1)=".",FALSE,TRUE)</formula>
    </cfRule>
    <cfRule type="expression" dxfId="2084" priority="1868">
      <formula>IF(RIGHT(TEXT(AE443,"0.#"),1)=".",TRUE,FALSE)</formula>
    </cfRule>
  </conditionalFormatting>
  <conditionalFormatting sqref="AE444">
    <cfRule type="expression" dxfId="2083" priority="1865">
      <formula>IF(RIGHT(TEXT(AE444,"0.#"),1)=".",FALSE,TRUE)</formula>
    </cfRule>
    <cfRule type="expression" dxfId="2082" priority="1866">
      <formula>IF(RIGHT(TEXT(AE444,"0.#"),1)=".",TRUE,FALSE)</formula>
    </cfRule>
  </conditionalFormatting>
  <conditionalFormatting sqref="AM445">
    <cfRule type="expression" dxfId="2081" priority="1857">
      <formula>IF(RIGHT(TEXT(AM445,"0.#"),1)=".",FALSE,TRUE)</formula>
    </cfRule>
    <cfRule type="expression" dxfId="2080" priority="1858">
      <formula>IF(RIGHT(TEXT(AM445,"0.#"),1)=".",TRUE,FALSE)</formula>
    </cfRule>
  </conditionalFormatting>
  <conditionalFormatting sqref="AM443">
    <cfRule type="expression" dxfId="2079" priority="1861">
      <formula>IF(RIGHT(TEXT(AM443,"0.#"),1)=".",FALSE,TRUE)</formula>
    </cfRule>
    <cfRule type="expression" dxfId="2078" priority="1862">
      <formula>IF(RIGHT(TEXT(AM443,"0.#"),1)=".",TRUE,FALSE)</formula>
    </cfRule>
  </conditionalFormatting>
  <conditionalFormatting sqref="AM444">
    <cfRule type="expression" dxfId="2077" priority="1859">
      <formula>IF(RIGHT(TEXT(AM444,"0.#"),1)=".",FALSE,TRUE)</formula>
    </cfRule>
    <cfRule type="expression" dxfId="2076" priority="1860">
      <formula>IF(RIGHT(TEXT(AM444,"0.#"),1)=".",TRUE,FALSE)</formula>
    </cfRule>
  </conditionalFormatting>
  <conditionalFormatting sqref="AU445">
    <cfRule type="expression" dxfId="2075" priority="1851">
      <formula>IF(RIGHT(TEXT(AU445,"0.#"),1)=".",FALSE,TRUE)</formula>
    </cfRule>
    <cfRule type="expression" dxfId="2074" priority="1852">
      <formula>IF(RIGHT(TEXT(AU445,"0.#"),1)=".",TRUE,FALSE)</formula>
    </cfRule>
  </conditionalFormatting>
  <conditionalFormatting sqref="AU443">
    <cfRule type="expression" dxfId="2073" priority="1855">
      <formula>IF(RIGHT(TEXT(AU443,"0.#"),1)=".",FALSE,TRUE)</formula>
    </cfRule>
    <cfRule type="expression" dxfId="2072" priority="1856">
      <formula>IF(RIGHT(TEXT(AU443,"0.#"),1)=".",TRUE,FALSE)</formula>
    </cfRule>
  </conditionalFormatting>
  <conditionalFormatting sqref="AU444">
    <cfRule type="expression" dxfId="2071" priority="1853">
      <formula>IF(RIGHT(TEXT(AU444,"0.#"),1)=".",FALSE,TRUE)</formula>
    </cfRule>
    <cfRule type="expression" dxfId="2070" priority="1854">
      <formula>IF(RIGHT(TEXT(AU444,"0.#"),1)=".",TRUE,FALSE)</formula>
    </cfRule>
  </conditionalFormatting>
  <conditionalFormatting sqref="AI445">
    <cfRule type="expression" dxfId="2069" priority="1845">
      <formula>IF(RIGHT(TEXT(AI445,"0.#"),1)=".",FALSE,TRUE)</formula>
    </cfRule>
    <cfRule type="expression" dxfId="2068" priority="1846">
      <formula>IF(RIGHT(TEXT(AI445,"0.#"),1)=".",TRUE,FALSE)</formula>
    </cfRule>
  </conditionalFormatting>
  <conditionalFormatting sqref="AI443">
    <cfRule type="expression" dxfId="2067" priority="1849">
      <formula>IF(RIGHT(TEXT(AI443,"0.#"),1)=".",FALSE,TRUE)</formula>
    </cfRule>
    <cfRule type="expression" dxfId="2066" priority="1850">
      <formula>IF(RIGHT(TEXT(AI443,"0.#"),1)=".",TRUE,FALSE)</formula>
    </cfRule>
  </conditionalFormatting>
  <conditionalFormatting sqref="AI444">
    <cfRule type="expression" dxfId="2065" priority="1847">
      <formula>IF(RIGHT(TEXT(AI444,"0.#"),1)=".",FALSE,TRUE)</formula>
    </cfRule>
    <cfRule type="expression" dxfId="2064" priority="1848">
      <formula>IF(RIGHT(TEXT(AI444,"0.#"),1)=".",TRUE,FALSE)</formula>
    </cfRule>
  </conditionalFormatting>
  <conditionalFormatting sqref="AQ443">
    <cfRule type="expression" dxfId="2063" priority="1839">
      <formula>IF(RIGHT(TEXT(AQ443,"0.#"),1)=".",FALSE,TRUE)</formula>
    </cfRule>
    <cfRule type="expression" dxfId="2062" priority="1840">
      <formula>IF(RIGHT(TEXT(AQ443,"0.#"),1)=".",TRUE,FALSE)</formula>
    </cfRule>
  </conditionalFormatting>
  <conditionalFormatting sqref="AQ444">
    <cfRule type="expression" dxfId="2061" priority="1843">
      <formula>IF(RIGHT(TEXT(AQ444,"0.#"),1)=".",FALSE,TRUE)</formula>
    </cfRule>
    <cfRule type="expression" dxfId="2060" priority="1844">
      <formula>IF(RIGHT(TEXT(AQ444,"0.#"),1)=".",TRUE,FALSE)</formula>
    </cfRule>
  </conditionalFormatting>
  <conditionalFormatting sqref="AQ445">
    <cfRule type="expression" dxfId="2059" priority="1841">
      <formula>IF(RIGHT(TEXT(AQ445,"0.#"),1)=".",FALSE,TRUE)</formula>
    </cfRule>
    <cfRule type="expression" dxfId="2058" priority="1842">
      <formula>IF(RIGHT(TEXT(AQ445,"0.#"),1)=".",TRUE,FALSE)</formula>
    </cfRule>
  </conditionalFormatting>
  <conditionalFormatting sqref="Y873:Y900">
    <cfRule type="expression" dxfId="2057" priority="2069">
      <formula>IF(RIGHT(TEXT(Y873,"0.#"),1)=".",FALSE,TRUE)</formula>
    </cfRule>
    <cfRule type="expression" dxfId="2056" priority="2070">
      <formula>IF(RIGHT(TEXT(Y873,"0.#"),1)=".",TRUE,FALSE)</formula>
    </cfRule>
  </conditionalFormatting>
  <conditionalFormatting sqref="Y871:Y872">
    <cfRule type="expression" dxfId="2055" priority="2063">
      <formula>IF(RIGHT(TEXT(Y871,"0.#"),1)=".",FALSE,TRUE)</formula>
    </cfRule>
    <cfRule type="expression" dxfId="2054" priority="2064">
      <formula>IF(RIGHT(TEXT(Y871,"0.#"),1)=".",TRUE,FALSE)</formula>
    </cfRule>
  </conditionalFormatting>
  <conditionalFormatting sqref="Y906:Y933">
    <cfRule type="expression" dxfId="2053" priority="2057">
      <formula>IF(RIGHT(TEXT(Y906,"0.#"),1)=".",FALSE,TRUE)</formula>
    </cfRule>
    <cfRule type="expression" dxfId="2052" priority="2058">
      <formula>IF(RIGHT(TEXT(Y906,"0.#"),1)=".",TRUE,FALSE)</formula>
    </cfRule>
  </conditionalFormatting>
  <conditionalFormatting sqref="Y904:Y905">
    <cfRule type="expression" dxfId="2051" priority="2051">
      <formula>IF(RIGHT(TEXT(Y904,"0.#"),1)=".",FALSE,TRUE)</formula>
    </cfRule>
    <cfRule type="expression" dxfId="2050" priority="2052">
      <formula>IF(RIGHT(TEXT(Y904,"0.#"),1)=".",TRUE,FALSE)</formula>
    </cfRule>
  </conditionalFormatting>
  <conditionalFormatting sqref="Y939:Y966">
    <cfRule type="expression" dxfId="2049" priority="2045">
      <formula>IF(RIGHT(TEXT(Y939,"0.#"),1)=".",FALSE,TRUE)</formula>
    </cfRule>
    <cfRule type="expression" dxfId="2048" priority="2046">
      <formula>IF(RIGHT(TEXT(Y939,"0.#"),1)=".",TRUE,FALSE)</formula>
    </cfRule>
  </conditionalFormatting>
  <conditionalFormatting sqref="Y937:Y938">
    <cfRule type="expression" dxfId="2047" priority="2039">
      <formula>IF(RIGHT(TEXT(Y937,"0.#"),1)=".",FALSE,TRUE)</formula>
    </cfRule>
    <cfRule type="expression" dxfId="2046" priority="2040">
      <formula>IF(RIGHT(TEXT(Y937,"0.#"),1)=".",TRUE,FALSE)</formula>
    </cfRule>
  </conditionalFormatting>
  <conditionalFormatting sqref="Y972:Y999">
    <cfRule type="expression" dxfId="2045" priority="2033">
      <formula>IF(RIGHT(TEXT(Y972,"0.#"),1)=".",FALSE,TRUE)</formula>
    </cfRule>
    <cfRule type="expression" dxfId="2044" priority="2034">
      <formula>IF(RIGHT(TEXT(Y972,"0.#"),1)=".",TRUE,FALSE)</formula>
    </cfRule>
  </conditionalFormatting>
  <conditionalFormatting sqref="Y970:Y971">
    <cfRule type="expression" dxfId="2043" priority="2027">
      <formula>IF(RIGHT(TEXT(Y970,"0.#"),1)=".",FALSE,TRUE)</formula>
    </cfRule>
    <cfRule type="expression" dxfId="2042" priority="2028">
      <formula>IF(RIGHT(TEXT(Y970,"0.#"),1)=".",TRUE,FALSE)</formula>
    </cfRule>
  </conditionalFormatting>
  <conditionalFormatting sqref="Y1005:Y1032">
    <cfRule type="expression" dxfId="2041" priority="2021">
      <formula>IF(RIGHT(TEXT(Y1005,"0.#"),1)=".",FALSE,TRUE)</formula>
    </cfRule>
    <cfRule type="expression" dxfId="2040" priority="2022">
      <formula>IF(RIGHT(TEXT(Y1005,"0.#"),1)=".",TRUE,FALSE)</formula>
    </cfRule>
  </conditionalFormatting>
  <conditionalFormatting sqref="W23">
    <cfRule type="expression" dxfId="2039" priority="2305">
      <formula>IF(RIGHT(TEXT(W23,"0.#"),1)=".",FALSE,TRUE)</formula>
    </cfRule>
    <cfRule type="expression" dxfId="2038" priority="2306">
      <formula>IF(RIGHT(TEXT(W23,"0.#"),1)=".",TRUE,FALSE)</formula>
    </cfRule>
  </conditionalFormatting>
  <conditionalFormatting sqref="W24:W27">
    <cfRule type="expression" dxfId="2037" priority="2303">
      <formula>IF(RIGHT(TEXT(W24,"0.#"),1)=".",FALSE,TRUE)</formula>
    </cfRule>
    <cfRule type="expression" dxfId="2036" priority="2304">
      <formula>IF(RIGHT(TEXT(W24,"0.#"),1)=".",TRUE,FALSE)</formula>
    </cfRule>
  </conditionalFormatting>
  <conditionalFormatting sqref="W28">
    <cfRule type="expression" dxfId="2035" priority="2295">
      <formula>IF(RIGHT(TEXT(W28,"0.#"),1)=".",FALSE,TRUE)</formula>
    </cfRule>
    <cfRule type="expression" dxfId="2034" priority="2296">
      <formula>IF(RIGHT(TEXT(W28,"0.#"),1)=".",TRUE,FALSE)</formula>
    </cfRule>
  </conditionalFormatting>
  <conditionalFormatting sqref="P23">
    <cfRule type="expression" dxfId="2033" priority="2293">
      <formula>IF(RIGHT(TEXT(P23,"0.#"),1)=".",FALSE,TRUE)</formula>
    </cfRule>
    <cfRule type="expression" dxfId="2032" priority="2294">
      <formula>IF(RIGHT(TEXT(P23,"0.#"),1)=".",TRUE,FALSE)</formula>
    </cfRule>
  </conditionalFormatting>
  <conditionalFormatting sqref="P24:P27">
    <cfRule type="expression" dxfId="2031" priority="2291">
      <formula>IF(RIGHT(TEXT(P24,"0.#"),1)=".",FALSE,TRUE)</formula>
    </cfRule>
    <cfRule type="expression" dxfId="2030" priority="2292">
      <formula>IF(RIGHT(TEXT(P24,"0.#"),1)=".",TRUE,FALSE)</formula>
    </cfRule>
  </conditionalFormatting>
  <conditionalFormatting sqref="P28">
    <cfRule type="expression" dxfId="2029" priority="2289">
      <formula>IF(RIGHT(TEXT(P28,"0.#"),1)=".",FALSE,TRUE)</formula>
    </cfRule>
    <cfRule type="expression" dxfId="2028" priority="2290">
      <formula>IF(RIGHT(TEXT(P28,"0.#"),1)=".",TRUE,FALSE)</formula>
    </cfRule>
  </conditionalFormatting>
  <conditionalFormatting sqref="AQ114">
    <cfRule type="expression" dxfId="2027" priority="2273">
      <formula>IF(RIGHT(TEXT(AQ114,"0.#"),1)=".",FALSE,TRUE)</formula>
    </cfRule>
    <cfRule type="expression" dxfId="2026" priority="2274">
      <formula>IF(RIGHT(TEXT(AQ114,"0.#"),1)=".",TRUE,FALSE)</formula>
    </cfRule>
  </conditionalFormatting>
  <conditionalFormatting sqref="AQ104">
    <cfRule type="expression" dxfId="2025" priority="2287">
      <formula>IF(RIGHT(TEXT(AQ104,"0.#"),1)=".",FALSE,TRUE)</formula>
    </cfRule>
    <cfRule type="expression" dxfId="2024" priority="2288">
      <formula>IF(RIGHT(TEXT(AQ104,"0.#"),1)=".",TRUE,FALSE)</formula>
    </cfRule>
  </conditionalFormatting>
  <conditionalFormatting sqref="AQ105">
    <cfRule type="expression" dxfId="2023" priority="2285">
      <formula>IF(RIGHT(TEXT(AQ105,"0.#"),1)=".",FALSE,TRUE)</formula>
    </cfRule>
    <cfRule type="expression" dxfId="2022" priority="2286">
      <formula>IF(RIGHT(TEXT(AQ105,"0.#"),1)=".",TRUE,FALSE)</formula>
    </cfRule>
  </conditionalFormatting>
  <conditionalFormatting sqref="AQ107">
    <cfRule type="expression" dxfId="2021" priority="2283">
      <formula>IF(RIGHT(TEXT(AQ107,"0.#"),1)=".",FALSE,TRUE)</formula>
    </cfRule>
    <cfRule type="expression" dxfId="2020" priority="2284">
      <formula>IF(RIGHT(TEXT(AQ107,"0.#"),1)=".",TRUE,FALSE)</formula>
    </cfRule>
  </conditionalFormatting>
  <conditionalFormatting sqref="AQ108">
    <cfRule type="expression" dxfId="2019" priority="2281">
      <formula>IF(RIGHT(TEXT(AQ108,"0.#"),1)=".",FALSE,TRUE)</formula>
    </cfRule>
    <cfRule type="expression" dxfId="2018" priority="2282">
      <formula>IF(RIGHT(TEXT(AQ108,"0.#"),1)=".",TRUE,FALSE)</formula>
    </cfRule>
  </conditionalFormatting>
  <conditionalFormatting sqref="AQ110">
    <cfRule type="expression" dxfId="2017" priority="2279">
      <formula>IF(RIGHT(TEXT(AQ110,"0.#"),1)=".",FALSE,TRUE)</formula>
    </cfRule>
    <cfRule type="expression" dxfId="2016" priority="2280">
      <formula>IF(RIGHT(TEXT(AQ110,"0.#"),1)=".",TRUE,FALSE)</formula>
    </cfRule>
  </conditionalFormatting>
  <conditionalFormatting sqref="AQ111">
    <cfRule type="expression" dxfId="2015" priority="2277">
      <formula>IF(RIGHT(TEXT(AQ111,"0.#"),1)=".",FALSE,TRUE)</formula>
    </cfRule>
    <cfRule type="expression" dxfId="2014" priority="2278">
      <formula>IF(RIGHT(TEXT(AQ111,"0.#"),1)=".",TRUE,FALSE)</formula>
    </cfRule>
  </conditionalFormatting>
  <conditionalFormatting sqref="AQ113">
    <cfRule type="expression" dxfId="2013" priority="2275">
      <formula>IF(RIGHT(TEXT(AQ113,"0.#"),1)=".",FALSE,TRUE)</formula>
    </cfRule>
    <cfRule type="expression" dxfId="2012" priority="2276">
      <formula>IF(RIGHT(TEXT(AQ113,"0.#"),1)=".",TRUE,FALSE)</formula>
    </cfRule>
  </conditionalFormatting>
  <conditionalFormatting sqref="AE67">
    <cfRule type="expression" dxfId="2011" priority="2205">
      <formula>IF(RIGHT(TEXT(AE67,"0.#"),1)=".",FALSE,TRUE)</formula>
    </cfRule>
    <cfRule type="expression" dxfId="2010" priority="2206">
      <formula>IF(RIGHT(TEXT(AE67,"0.#"),1)=".",TRUE,FALSE)</formula>
    </cfRule>
  </conditionalFormatting>
  <conditionalFormatting sqref="AE68">
    <cfRule type="expression" dxfId="2009" priority="2203">
      <formula>IF(RIGHT(TEXT(AE68,"0.#"),1)=".",FALSE,TRUE)</formula>
    </cfRule>
    <cfRule type="expression" dxfId="2008" priority="2204">
      <formula>IF(RIGHT(TEXT(AE68,"0.#"),1)=".",TRUE,FALSE)</formula>
    </cfRule>
  </conditionalFormatting>
  <conditionalFormatting sqref="AE69">
    <cfRule type="expression" dxfId="2007" priority="2201">
      <formula>IF(RIGHT(TEXT(AE69,"0.#"),1)=".",FALSE,TRUE)</formula>
    </cfRule>
    <cfRule type="expression" dxfId="2006" priority="2202">
      <formula>IF(RIGHT(TEXT(AE69,"0.#"),1)=".",TRUE,FALSE)</formula>
    </cfRule>
  </conditionalFormatting>
  <conditionalFormatting sqref="AI69">
    <cfRule type="expression" dxfId="2005" priority="2199">
      <formula>IF(RIGHT(TEXT(AI69,"0.#"),1)=".",FALSE,TRUE)</formula>
    </cfRule>
    <cfRule type="expression" dxfId="2004" priority="2200">
      <formula>IF(RIGHT(TEXT(AI69,"0.#"),1)=".",TRUE,FALSE)</formula>
    </cfRule>
  </conditionalFormatting>
  <conditionalFormatting sqref="AI68">
    <cfRule type="expression" dxfId="2003" priority="2197">
      <formula>IF(RIGHT(TEXT(AI68,"0.#"),1)=".",FALSE,TRUE)</formula>
    </cfRule>
    <cfRule type="expression" dxfId="2002" priority="2198">
      <formula>IF(RIGHT(TEXT(AI68,"0.#"),1)=".",TRUE,FALSE)</formula>
    </cfRule>
  </conditionalFormatting>
  <conditionalFormatting sqref="AI67">
    <cfRule type="expression" dxfId="2001" priority="2195">
      <formula>IF(RIGHT(TEXT(AI67,"0.#"),1)=".",FALSE,TRUE)</formula>
    </cfRule>
    <cfRule type="expression" dxfId="2000" priority="2196">
      <formula>IF(RIGHT(TEXT(AI67,"0.#"),1)=".",TRUE,FALSE)</formula>
    </cfRule>
  </conditionalFormatting>
  <conditionalFormatting sqref="AM67">
    <cfRule type="expression" dxfId="1999" priority="2193">
      <formula>IF(RIGHT(TEXT(AM67,"0.#"),1)=".",FALSE,TRUE)</formula>
    </cfRule>
    <cfRule type="expression" dxfId="1998" priority="2194">
      <formula>IF(RIGHT(TEXT(AM67,"0.#"),1)=".",TRUE,FALSE)</formula>
    </cfRule>
  </conditionalFormatting>
  <conditionalFormatting sqref="AM68">
    <cfRule type="expression" dxfId="1997" priority="2191">
      <formula>IF(RIGHT(TEXT(AM68,"0.#"),1)=".",FALSE,TRUE)</formula>
    </cfRule>
    <cfRule type="expression" dxfId="1996" priority="2192">
      <formula>IF(RIGHT(TEXT(AM68,"0.#"),1)=".",TRUE,FALSE)</formula>
    </cfRule>
  </conditionalFormatting>
  <conditionalFormatting sqref="AM69">
    <cfRule type="expression" dxfId="1995" priority="2189">
      <formula>IF(RIGHT(TEXT(AM69,"0.#"),1)=".",FALSE,TRUE)</formula>
    </cfRule>
    <cfRule type="expression" dxfId="1994" priority="2190">
      <formula>IF(RIGHT(TEXT(AM69,"0.#"),1)=".",TRUE,FALSE)</formula>
    </cfRule>
  </conditionalFormatting>
  <conditionalFormatting sqref="AQ67:AQ69">
    <cfRule type="expression" dxfId="1993" priority="2187">
      <formula>IF(RIGHT(TEXT(AQ67,"0.#"),1)=".",FALSE,TRUE)</formula>
    </cfRule>
    <cfRule type="expression" dxfId="1992" priority="2188">
      <formula>IF(RIGHT(TEXT(AQ67,"0.#"),1)=".",TRUE,FALSE)</formula>
    </cfRule>
  </conditionalFormatting>
  <conditionalFormatting sqref="AU67:AU69">
    <cfRule type="expression" dxfId="1991" priority="2185">
      <formula>IF(RIGHT(TEXT(AU67,"0.#"),1)=".",FALSE,TRUE)</formula>
    </cfRule>
    <cfRule type="expression" dxfId="1990" priority="2186">
      <formula>IF(RIGHT(TEXT(AU67,"0.#"),1)=".",TRUE,FALSE)</formula>
    </cfRule>
  </conditionalFormatting>
  <conditionalFormatting sqref="AE70">
    <cfRule type="expression" dxfId="1989" priority="2183">
      <formula>IF(RIGHT(TEXT(AE70,"0.#"),1)=".",FALSE,TRUE)</formula>
    </cfRule>
    <cfRule type="expression" dxfId="1988" priority="2184">
      <formula>IF(RIGHT(TEXT(AE70,"0.#"),1)=".",TRUE,FALSE)</formula>
    </cfRule>
  </conditionalFormatting>
  <conditionalFormatting sqref="AE71">
    <cfRule type="expression" dxfId="1987" priority="2181">
      <formula>IF(RIGHT(TEXT(AE71,"0.#"),1)=".",FALSE,TRUE)</formula>
    </cfRule>
    <cfRule type="expression" dxfId="1986" priority="2182">
      <formula>IF(RIGHT(TEXT(AE71,"0.#"),1)=".",TRUE,FALSE)</formula>
    </cfRule>
  </conditionalFormatting>
  <conditionalFormatting sqref="AE72">
    <cfRule type="expression" dxfId="1985" priority="2179">
      <formula>IF(RIGHT(TEXT(AE72,"0.#"),1)=".",FALSE,TRUE)</formula>
    </cfRule>
    <cfRule type="expression" dxfId="1984" priority="2180">
      <formula>IF(RIGHT(TEXT(AE72,"0.#"),1)=".",TRUE,FALSE)</formula>
    </cfRule>
  </conditionalFormatting>
  <conditionalFormatting sqref="AI72">
    <cfRule type="expression" dxfId="1983" priority="2177">
      <formula>IF(RIGHT(TEXT(AI72,"0.#"),1)=".",FALSE,TRUE)</formula>
    </cfRule>
    <cfRule type="expression" dxfId="1982" priority="2178">
      <formula>IF(RIGHT(TEXT(AI72,"0.#"),1)=".",TRUE,FALSE)</formula>
    </cfRule>
  </conditionalFormatting>
  <conditionalFormatting sqref="AI71">
    <cfRule type="expression" dxfId="1981" priority="2175">
      <formula>IF(RIGHT(TEXT(AI71,"0.#"),1)=".",FALSE,TRUE)</formula>
    </cfRule>
    <cfRule type="expression" dxfId="1980" priority="2176">
      <formula>IF(RIGHT(TEXT(AI71,"0.#"),1)=".",TRUE,FALSE)</formula>
    </cfRule>
  </conditionalFormatting>
  <conditionalFormatting sqref="AI70">
    <cfRule type="expression" dxfId="1979" priority="2173">
      <formula>IF(RIGHT(TEXT(AI70,"0.#"),1)=".",FALSE,TRUE)</formula>
    </cfRule>
    <cfRule type="expression" dxfId="1978" priority="2174">
      <formula>IF(RIGHT(TEXT(AI70,"0.#"),1)=".",TRUE,FALSE)</formula>
    </cfRule>
  </conditionalFormatting>
  <conditionalFormatting sqref="AM70">
    <cfRule type="expression" dxfId="1977" priority="2171">
      <formula>IF(RIGHT(TEXT(AM70,"0.#"),1)=".",FALSE,TRUE)</formula>
    </cfRule>
    <cfRule type="expression" dxfId="1976" priority="2172">
      <formula>IF(RIGHT(TEXT(AM70,"0.#"),1)=".",TRUE,FALSE)</formula>
    </cfRule>
  </conditionalFormatting>
  <conditionalFormatting sqref="AM71">
    <cfRule type="expression" dxfId="1975" priority="2169">
      <formula>IF(RIGHT(TEXT(AM71,"0.#"),1)=".",FALSE,TRUE)</formula>
    </cfRule>
    <cfRule type="expression" dxfId="1974" priority="2170">
      <formula>IF(RIGHT(TEXT(AM71,"0.#"),1)=".",TRUE,FALSE)</formula>
    </cfRule>
  </conditionalFormatting>
  <conditionalFormatting sqref="AM72">
    <cfRule type="expression" dxfId="1973" priority="2167">
      <formula>IF(RIGHT(TEXT(AM72,"0.#"),1)=".",FALSE,TRUE)</formula>
    </cfRule>
    <cfRule type="expression" dxfId="1972" priority="2168">
      <formula>IF(RIGHT(TEXT(AM72,"0.#"),1)=".",TRUE,FALSE)</formula>
    </cfRule>
  </conditionalFormatting>
  <conditionalFormatting sqref="AQ70:AQ72">
    <cfRule type="expression" dxfId="1971" priority="2165">
      <formula>IF(RIGHT(TEXT(AQ70,"0.#"),1)=".",FALSE,TRUE)</formula>
    </cfRule>
    <cfRule type="expression" dxfId="1970" priority="2166">
      <formula>IF(RIGHT(TEXT(AQ70,"0.#"),1)=".",TRUE,FALSE)</formula>
    </cfRule>
  </conditionalFormatting>
  <conditionalFormatting sqref="AU70:AU72">
    <cfRule type="expression" dxfId="1969" priority="2163">
      <formula>IF(RIGHT(TEXT(AU70,"0.#"),1)=".",FALSE,TRUE)</formula>
    </cfRule>
    <cfRule type="expression" dxfId="1968" priority="2164">
      <formula>IF(RIGHT(TEXT(AU70,"0.#"),1)=".",TRUE,FALSE)</formula>
    </cfRule>
  </conditionalFormatting>
  <conditionalFormatting sqref="AU656">
    <cfRule type="expression" dxfId="1967" priority="681">
      <formula>IF(RIGHT(TEXT(AU656,"0.#"),1)=".",FALSE,TRUE)</formula>
    </cfRule>
    <cfRule type="expression" dxfId="1966" priority="682">
      <formula>IF(RIGHT(TEXT(AU656,"0.#"),1)=".",TRUE,FALSE)</formula>
    </cfRule>
  </conditionalFormatting>
  <conditionalFormatting sqref="AQ655">
    <cfRule type="expression" dxfId="1965" priority="673">
      <formula>IF(RIGHT(TEXT(AQ655,"0.#"),1)=".",FALSE,TRUE)</formula>
    </cfRule>
    <cfRule type="expression" dxfId="1964" priority="674">
      <formula>IF(RIGHT(TEXT(AQ655,"0.#"),1)=".",TRUE,FALSE)</formula>
    </cfRule>
  </conditionalFormatting>
  <conditionalFormatting sqref="AI696">
    <cfRule type="expression" dxfId="1963" priority="465">
      <formula>IF(RIGHT(TEXT(AI696,"0.#"),1)=".",FALSE,TRUE)</formula>
    </cfRule>
    <cfRule type="expression" dxfId="1962" priority="466">
      <formula>IF(RIGHT(TEXT(AI696,"0.#"),1)=".",TRUE,FALSE)</formula>
    </cfRule>
  </conditionalFormatting>
  <conditionalFormatting sqref="AQ694">
    <cfRule type="expression" dxfId="1961" priority="459">
      <formula>IF(RIGHT(TEXT(AQ694,"0.#"),1)=".",FALSE,TRUE)</formula>
    </cfRule>
    <cfRule type="expression" dxfId="1960" priority="460">
      <formula>IF(RIGHT(TEXT(AQ694,"0.#"),1)=".",TRUE,FALSE)</formula>
    </cfRule>
  </conditionalFormatting>
  <conditionalFormatting sqref="AL873:AO900">
    <cfRule type="expression" dxfId="1959" priority="2071">
      <formula>IF(AND(AL873&gt;=0, RIGHT(TEXT(AL873,"0.#"),1)&lt;&gt;"."),TRUE,FALSE)</formula>
    </cfRule>
    <cfRule type="expression" dxfId="1958" priority="2072">
      <formula>IF(AND(AL873&gt;=0, RIGHT(TEXT(AL873,"0.#"),1)="."),TRUE,FALSE)</formula>
    </cfRule>
    <cfRule type="expression" dxfId="1957" priority="2073">
      <formula>IF(AND(AL873&lt;0, RIGHT(TEXT(AL873,"0.#"),1)&lt;&gt;"."),TRUE,FALSE)</formula>
    </cfRule>
    <cfRule type="expression" dxfId="1956" priority="2074">
      <formula>IF(AND(AL873&lt;0, RIGHT(TEXT(AL873,"0.#"),1)="."),TRUE,FALSE)</formula>
    </cfRule>
  </conditionalFormatting>
  <conditionalFormatting sqref="AL871:AO872">
    <cfRule type="expression" dxfId="1955" priority="2065">
      <formula>IF(AND(AL871&gt;=0, RIGHT(TEXT(AL871,"0.#"),1)&lt;&gt;"."),TRUE,FALSE)</formula>
    </cfRule>
    <cfRule type="expression" dxfId="1954" priority="2066">
      <formula>IF(AND(AL871&gt;=0, RIGHT(TEXT(AL871,"0.#"),1)="."),TRUE,FALSE)</formula>
    </cfRule>
    <cfRule type="expression" dxfId="1953" priority="2067">
      <formula>IF(AND(AL871&lt;0, RIGHT(TEXT(AL871,"0.#"),1)&lt;&gt;"."),TRUE,FALSE)</formula>
    </cfRule>
    <cfRule type="expression" dxfId="1952" priority="2068">
      <formula>IF(AND(AL871&lt;0, RIGHT(TEXT(AL871,"0.#"),1)="."),TRUE,FALSE)</formula>
    </cfRule>
  </conditionalFormatting>
  <conditionalFormatting sqref="AL906:AO933">
    <cfRule type="expression" dxfId="1951" priority="2059">
      <formula>IF(AND(AL906&gt;=0, RIGHT(TEXT(AL906,"0.#"),1)&lt;&gt;"."),TRUE,FALSE)</formula>
    </cfRule>
    <cfRule type="expression" dxfId="1950" priority="2060">
      <formula>IF(AND(AL906&gt;=0, RIGHT(TEXT(AL906,"0.#"),1)="."),TRUE,FALSE)</formula>
    </cfRule>
    <cfRule type="expression" dxfId="1949" priority="2061">
      <formula>IF(AND(AL906&lt;0, RIGHT(TEXT(AL906,"0.#"),1)&lt;&gt;"."),TRUE,FALSE)</formula>
    </cfRule>
    <cfRule type="expression" dxfId="1948" priority="2062">
      <formula>IF(AND(AL906&lt;0, RIGHT(TEXT(AL906,"0.#"),1)="."),TRUE,FALSE)</formula>
    </cfRule>
  </conditionalFormatting>
  <conditionalFormatting sqref="AL904:AO905">
    <cfRule type="expression" dxfId="1947" priority="2053">
      <formula>IF(AND(AL904&gt;=0, RIGHT(TEXT(AL904,"0.#"),1)&lt;&gt;"."),TRUE,FALSE)</formula>
    </cfRule>
    <cfRule type="expression" dxfId="1946" priority="2054">
      <formula>IF(AND(AL904&gt;=0, RIGHT(TEXT(AL904,"0.#"),1)="."),TRUE,FALSE)</formula>
    </cfRule>
    <cfRule type="expression" dxfId="1945" priority="2055">
      <formula>IF(AND(AL904&lt;0, RIGHT(TEXT(AL904,"0.#"),1)&lt;&gt;"."),TRUE,FALSE)</formula>
    </cfRule>
    <cfRule type="expression" dxfId="1944" priority="2056">
      <formula>IF(AND(AL904&lt;0, RIGHT(TEXT(AL904,"0.#"),1)="."),TRUE,FALSE)</formula>
    </cfRule>
  </conditionalFormatting>
  <conditionalFormatting sqref="AL939:AO966">
    <cfRule type="expression" dxfId="1943" priority="2047">
      <formula>IF(AND(AL939&gt;=0, RIGHT(TEXT(AL939,"0.#"),1)&lt;&gt;"."),TRUE,FALSE)</formula>
    </cfRule>
    <cfRule type="expression" dxfId="1942" priority="2048">
      <formula>IF(AND(AL939&gt;=0, RIGHT(TEXT(AL939,"0.#"),1)="."),TRUE,FALSE)</formula>
    </cfRule>
    <cfRule type="expression" dxfId="1941" priority="2049">
      <formula>IF(AND(AL939&lt;0, RIGHT(TEXT(AL939,"0.#"),1)&lt;&gt;"."),TRUE,FALSE)</formula>
    </cfRule>
    <cfRule type="expression" dxfId="1940" priority="2050">
      <formula>IF(AND(AL939&lt;0, RIGHT(TEXT(AL939,"0.#"),1)="."),TRUE,FALSE)</formula>
    </cfRule>
  </conditionalFormatting>
  <conditionalFormatting sqref="AL937:AO938">
    <cfRule type="expression" dxfId="1939" priority="2041">
      <formula>IF(AND(AL937&gt;=0, RIGHT(TEXT(AL937,"0.#"),1)&lt;&gt;"."),TRUE,FALSE)</formula>
    </cfRule>
    <cfRule type="expression" dxfId="1938" priority="2042">
      <formula>IF(AND(AL937&gt;=0, RIGHT(TEXT(AL937,"0.#"),1)="."),TRUE,FALSE)</formula>
    </cfRule>
    <cfRule type="expression" dxfId="1937" priority="2043">
      <formula>IF(AND(AL937&lt;0, RIGHT(TEXT(AL937,"0.#"),1)&lt;&gt;"."),TRUE,FALSE)</formula>
    </cfRule>
    <cfRule type="expression" dxfId="1936" priority="2044">
      <formula>IF(AND(AL937&lt;0, RIGHT(TEXT(AL937,"0.#"),1)="."),TRUE,FALSE)</formula>
    </cfRule>
  </conditionalFormatting>
  <conditionalFormatting sqref="AL972:AO999">
    <cfRule type="expression" dxfId="1935" priority="2035">
      <formula>IF(AND(AL972&gt;=0, RIGHT(TEXT(AL972,"0.#"),1)&lt;&gt;"."),TRUE,FALSE)</formula>
    </cfRule>
    <cfRule type="expression" dxfId="1934" priority="2036">
      <formula>IF(AND(AL972&gt;=0, RIGHT(TEXT(AL972,"0.#"),1)="."),TRUE,FALSE)</formula>
    </cfRule>
    <cfRule type="expression" dxfId="1933" priority="2037">
      <formula>IF(AND(AL972&lt;0, RIGHT(TEXT(AL972,"0.#"),1)&lt;&gt;"."),TRUE,FALSE)</formula>
    </cfRule>
    <cfRule type="expression" dxfId="1932" priority="2038">
      <formula>IF(AND(AL972&lt;0, RIGHT(TEXT(AL972,"0.#"),1)="."),TRUE,FALSE)</formula>
    </cfRule>
  </conditionalFormatting>
  <conditionalFormatting sqref="AL970:AO971">
    <cfRule type="expression" dxfId="1931" priority="2029">
      <formula>IF(AND(AL970&gt;=0, RIGHT(TEXT(AL970,"0.#"),1)&lt;&gt;"."),TRUE,FALSE)</formula>
    </cfRule>
    <cfRule type="expression" dxfId="1930" priority="2030">
      <formula>IF(AND(AL970&gt;=0, RIGHT(TEXT(AL970,"0.#"),1)="."),TRUE,FALSE)</formula>
    </cfRule>
    <cfRule type="expression" dxfId="1929" priority="2031">
      <formula>IF(AND(AL970&lt;0, RIGHT(TEXT(AL970,"0.#"),1)&lt;&gt;"."),TRUE,FALSE)</formula>
    </cfRule>
    <cfRule type="expression" dxfId="1928" priority="2032">
      <formula>IF(AND(AL970&lt;0, RIGHT(TEXT(AL970,"0.#"),1)="."),TRUE,FALSE)</formula>
    </cfRule>
  </conditionalFormatting>
  <conditionalFormatting sqref="AL1005:AO1032">
    <cfRule type="expression" dxfId="1927" priority="2023">
      <formula>IF(AND(AL1005&gt;=0, RIGHT(TEXT(AL1005,"0.#"),1)&lt;&gt;"."),TRUE,FALSE)</formula>
    </cfRule>
    <cfRule type="expression" dxfId="1926" priority="2024">
      <formula>IF(AND(AL1005&gt;=0, RIGHT(TEXT(AL1005,"0.#"),1)="."),TRUE,FALSE)</formula>
    </cfRule>
    <cfRule type="expression" dxfId="1925" priority="2025">
      <formula>IF(AND(AL1005&lt;0, RIGHT(TEXT(AL1005,"0.#"),1)&lt;&gt;"."),TRUE,FALSE)</formula>
    </cfRule>
    <cfRule type="expression" dxfId="1924" priority="2026">
      <formula>IF(AND(AL1005&lt;0, RIGHT(TEXT(AL1005,"0.#"),1)="."),TRUE,FALSE)</formula>
    </cfRule>
  </conditionalFormatting>
  <conditionalFormatting sqref="AL1003:AO1004">
    <cfRule type="expression" dxfId="1923" priority="2017">
      <formula>IF(AND(AL1003&gt;=0, RIGHT(TEXT(AL1003,"0.#"),1)&lt;&gt;"."),TRUE,FALSE)</formula>
    </cfRule>
    <cfRule type="expression" dxfId="1922" priority="2018">
      <formula>IF(AND(AL1003&gt;=0, RIGHT(TEXT(AL1003,"0.#"),1)="."),TRUE,FALSE)</formula>
    </cfRule>
    <cfRule type="expression" dxfId="1921" priority="2019">
      <formula>IF(AND(AL1003&lt;0, RIGHT(TEXT(AL1003,"0.#"),1)&lt;&gt;"."),TRUE,FALSE)</formula>
    </cfRule>
    <cfRule type="expression" dxfId="1920" priority="2020">
      <formula>IF(AND(AL1003&lt;0, RIGHT(TEXT(AL1003,"0.#"),1)="."),TRUE,FALSE)</formula>
    </cfRule>
  </conditionalFormatting>
  <conditionalFormatting sqref="Y1003:Y1004">
    <cfRule type="expression" dxfId="1919" priority="2015">
      <formula>IF(RIGHT(TEXT(Y1003,"0.#"),1)=".",FALSE,TRUE)</formula>
    </cfRule>
    <cfRule type="expression" dxfId="1918" priority="2016">
      <formula>IF(RIGHT(TEXT(Y1003,"0.#"),1)=".",TRUE,FALSE)</formula>
    </cfRule>
  </conditionalFormatting>
  <conditionalFormatting sqref="AL1038:AO1065">
    <cfRule type="expression" dxfId="1917" priority="2011">
      <formula>IF(AND(AL1038&gt;=0, RIGHT(TEXT(AL1038,"0.#"),1)&lt;&gt;"."),TRUE,FALSE)</formula>
    </cfRule>
    <cfRule type="expression" dxfId="1916" priority="2012">
      <formula>IF(AND(AL1038&gt;=0, RIGHT(TEXT(AL1038,"0.#"),1)="."),TRUE,FALSE)</formula>
    </cfRule>
    <cfRule type="expression" dxfId="1915" priority="2013">
      <formula>IF(AND(AL1038&lt;0, RIGHT(TEXT(AL1038,"0.#"),1)&lt;&gt;"."),TRUE,FALSE)</formula>
    </cfRule>
    <cfRule type="expression" dxfId="1914" priority="2014">
      <formula>IF(AND(AL1038&lt;0, RIGHT(TEXT(AL1038,"0.#"),1)="."),TRUE,FALSE)</formula>
    </cfRule>
  </conditionalFormatting>
  <conditionalFormatting sqref="Y1038:Y1065">
    <cfRule type="expression" dxfId="1913" priority="2009">
      <formula>IF(RIGHT(TEXT(Y1038,"0.#"),1)=".",FALSE,TRUE)</formula>
    </cfRule>
    <cfRule type="expression" dxfId="1912" priority="2010">
      <formula>IF(RIGHT(TEXT(Y1038,"0.#"),1)=".",TRUE,FALSE)</formula>
    </cfRule>
  </conditionalFormatting>
  <conditionalFormatting sqref="AL1036:AO1037">
    <cfRule type="expression" dxfId="1911" priority="2005">
      <formula>IF(AND(AL1036&gt;=0, RIGHT(TEXT(AL1036,"0.#"),1)&lt;&gt;"."),TRUE,FALSE)</formula>
    </cfRule>
    <cfRule type="expression" dxfId="1910" priority="2006">
      <formula>IF(AND(AL1036&gt;=0, RIGHT(TEXT(AL1036,"0.#"),1)="."),TRUE,FALSE)</formula>
    </cfRule>
    <cfRule type="expression" dxfId="1909" priority="2007">
      <formula>IF(AND(AL1036&lt;0, RIGHT(TEXT(AL1036,"0.#"),1)&lt;&gt;"."),TRUE,FALSE)</formula>
    </cfRule>
    <cfRule type="expression" dxfId="1908" priority="2008">
      <formula>IF(AND(AL1036&lt;0, RIGHT(TEXT(AL1036,"0.#"),1)="."),TRUE,FALSE)</formula>
    </cfRule>
  </conditionalFormatting>
  <conditionalFormatting sqref="Y1036:Y1037">
    <cfRule type="expression" dxfId="1907" priority="2003">
      <formula>IF(RIGHT(TEXT(Y1036,"0.#"),1)=".",FALSE,TRUE)</formula>
    </cfRule>
    <cfRule type="expression" dxfId="1906" priority="2004">
      <formula>IF(RIGHT(TEXT(Y1036,"0.#"),1)=".",TRUE,FALSE)</formula>
    </cfRule>
  </conditionalFormatting>
  <conditionalFormatting sqref="AL1071:AO1098">
    <cfRule type="expression" dxfId="1905" priority="1999">
      <formula>IF(AND(AL1071&gt;=0, RIGHT(TEXT(AL1071,"0.#"),1)&lt;&gt;"."),TRUE,FALSE)</formula>
    </cfRule>
    <cfRule type="expression" dxfId="1904" priority="2000">
      <formula>IF(AND(AL1071&gt;=0, RIGHT(TEXT(AL1071,"0.#"),1)="."),TRUE,FALSE)</formula>
    </cfRule>
    <cfRule type="expression" dxfId="1903" priority="2001">
      <formula>IF(AND(AL1071&lt;0, RIGHT(TEXT(AL1071,"0.#"),1)&lt;&gt;"."),TRUE,FALSE)</formula>
    </cfRule>
    <cfRule type="expression" dxfId="1902" priority="2002">
      <formula>IF(AND(AL1071&lt;0, RIGHT(TEXT(AL1071,"0.#"),1)="."),TRUE,FALSE)</formula>
    </cfRule>
  </conditionalFormatting>
  <conditionalFormatting sqref="Y1071:Y1098">
    <cfRule type="expression" dxfId="1901" priority="1997">
      <formula>IF(RIGHT(TEXT(Y1071,"0.#"),1)=".",FALSE,TRUE)</formula>
    </cfRule>
    <cfRule type="expression" dxfId="1900" priority="1998">
      <formula>IF(RIGHT(TEXT(Y1071,"0.#"),1)=".",TRUE,FALSE)</formula>
    </cfRule>
  </conditionalFormatting>
  <conditionalFormatting sqref="AL1069:AO1070">
    <cfRule type="expression" dxfId="1899" priority="1993">
      <formula>IF(AND(AL1069&gt;=0, RIGHT(TEXT(AL1069,"0.#"),1)&lt;&gt;"."),TRUE,FALSE)</formula>
    </cfRule>
    <cfRule type="expression" dxfId="1898" priority="1994">
      <formula>IF(AND(AL1069&gt;=0, RIGHT(TEXT(AL1069,"0.#"),1)="."),TRUE,FALSE)</formula>
    </cfRule>
    <cfRule type="expression" dxfId="1897" priority="1995">
      <formula>IF(AND(AL1069&lt;0, RIGHT(TEXT(AL1069,"0.#"),1)&lt;&gt;"."),TRUE,FALSE)</formula>
    </cfRule>
    <cfRule type="expression" dxfId="1896" priority="1996">
      <formula>IF(AND(AL1069&lt;0, RIGHT(TEXT(AL1069,"0.#"),1)="."),TRUE,FALSE)</formula>
    </cfRule>
  </conditionalFormatting>
  <conditionalFormatting sqref="Y1069:Y1070">
    <cfRule type="expression" dxfId="1895" priority="1991">
      <formula>IF(RIGHT(TEXT(Y1069,"0.#"),1)=".",FALSE,TRUE)</formula>
    </cfRule>
    <cfRule type="expression" dxfId="1894" priority="1992">
      <formula>IF(RIGHT(TEXT(Y1069,"0.#"),1)=".",TRUE,FALSE)</formula>
    </cfRule>
  </conditionalFormatting>
  <conditionalFormatting sqref="AE39">
    <cfRule type="expression" dxfId="1893" priority="1989">
      <formula>IF(RIGHT(TEXT(AE39,"0.#"),1)=".",FALSE,TRUE)</formula>
    </cfRule>
    <cfRule type="expression" dxfId="1892" priority="1990">
      <formula>IF(RIGHT(TEXT(AE39,"0.#"),1)=".",TRUE,FALSE)</formula>
    </cfRule>
  </conditionalFormatting>
  <conditionalFormatting sqref="AM41">
    <cfRule type="expression" dxfId="1891" priority="1973">
      <formula>IF(RIGHT(TEXT(AM41,"0.#"),1)=".",FALSE,TRUE)</formula>
    </cfRule>
    <cfRule type="expression" dxfId="1890" priority="1974">
      <formula>IF(RIGHT(TEXT(AM41,"0.#"),1)=".",TRUE,FALSE)</formula>
    </cfRule>
  </conditionalFormatting>
  <conditionalFormatting sqref="AE40">
    <cfRule type="expression" dxfId="1889" priority="1987">
      <formula>IF(RIGHT(TEXT(AE40,"0.#"),1)=".",FALSE,TRUE)</formula>
    </cfRule>
    <cfRule type="expression" dxfId="1888" priority="1988">
      <formula>IF(RIGHT(TEXT(AE40,"0.#"),1)=".",TRUE,FALSE)</formula>
    </cfRule>
  </conditionalFormatting>
  <conditionalFormatting sqref="AE41">
    <cfRule type="expression" dxfId="1887" priority="1985">
      <formula>IF(RIGHT(TEXT(AE41,"0.#"),1)=".",FALSE,TRUE)</formula>
    </cfRule>
    <cfRule type="expression" dxfId="1886" priority="1986">
      <formula>IF(RIGHT(TEXT(AE41,"0.#"),1)=".",TRUE,FALSE)</formula>
    </cfRule>
  </conditionalFormatting>
  <conditionalFormatting sqref="AI41">
    <cfRule type="expression" dxfId="1885" priority="1983">
      <formula>IF(RIGHT(TEXT(AI41,"0.#"),1)=".",FALSE,TRUE)</formula>
    </cfRule>
    <cfRule type="expression" dxfId="1884" priority="1984">
      <formula>IF(RIGHT(TEXT(AI41,"0.#"),1)=".",TRUE,FALSE)</formula>
    </cfRule>
  </conditionalFormatting>
  <conditionalFormatting sqref="AI40">
    <cfRule type="expression" dxfId="1883" priority="1981">
      <formula>IF(RIGHT(TEXT(AI40,"0.#"),1)=".",FALSE,TRUE)</formula>
    </cfRule>
    <cfRule type="expression" dxfId="1882" priority="1982">
      <formula>IF(RIGHT(TEXT(AI40,"0.#"),1)=".",TRUE,FALSE)</formula>
    </cfRule>
  </conditionalFormatting>
  <conditionalFormatting sqref="AI39">
    <cfRule type="expression" dxfId="1881" priority="1979">
      <formula>IF(RIGHT(TEXT(AI39,"0.#"),1)=".",FALSE,TRUE)</formula>
    </cfRule>
    <cfRule type="expression" dxfId="1880" priority="1980">
      <formula>IF(RIGHT(TEXT(AI39,"0.#"),1)=".",TRUE,FALSE)</formula>
    </cfRule>
  </conditionalFormatting>
  <conditionalFormatting sqref="AM39">
    <cfRule type="expression" dxfId="1879" priority="1977">
      <formula>IF(RIGHT(TEXT(AM39,"0.#"),1)=".",FALSE,TRUE)</formula>
    </cfRule>
    <cfRule type="expression" dxfId="1878" priority="1978">
      <formula>IF(RIGHT(TEXT(AM39,"0.#"),1)=".",TRUE,FALSE)</formula>
    </cfRule>
  </conditionalFormatting>
  <conditionalFormatting sqref="AM40">
    <cfRule type="expression" dxfId="1877" priority="1975">
      <formula>IF(RIGHT(TEXT(AM40,"0.#"),1)=".",FALSE,TRUE)</formula>
    </cfRule>
    <cfRule type="expression" dxfId="1876" priority="1976">
      <formula>IF(RIGHT(TEXT(AM40,"0.#"),1)=".",TRUE,FALSE)</formula>
    </cfRule>
  </conditionalFormatting>
  <conditionalFormatting sqref="AQ39:AQ41">
    <cfRule type="expression" dxfId="1875" priority="1971">
      <formula>IF(RIGHT(TEXT(AQ39,"0.#"),1)=".",FALSE,TRUE)</formula>
    </cfRule>
    <cfRule type="expression" dxfId="1874" priority="1972">
      <formula>IF(RIGHT(TEXT(AQ39,"0.#"),1)=".",TRUE,FALSE)</formula>
    </cfRule>
  </conditionalFormatting>
  <conditionalFormatting sqref="AU39:AU41">
    <cfRule type="expression" dxfId="1873" priority="1969">
      <formula>IF(RIGHT(TEXT(AU39,"0.#"),1)=".",FALSE,TRUE)</formula>
    </cfRule>
    <cfRule type="expression" dxfId="1872" priority="1970">
      <formula>IF(RIGHT(TEXT(AU39,"0.#"),1)=".",TRUE,FALSE)</formula>
    </cfRule>
  </conditionalFormatting>
  <conditionalFormatting sqref="AE46">
    <cfRule type="expression" dxfId="1871" priority="1967">
      <formula>IF(RIGHT(TEXT(AE46,"0.#"),1)=".",FALSE,TRUE)</formula>
    </cfRule>
    <cfRule type="expression" dxfId="1870" priority="1968">
      <formula>IF(RIGHT(TEXT(AE46,"0.#"),1)=".",TRUE,FALSE)</formula>
    </cfRule>
  </conditionalFormatting>
  <conditionalFormatting sqref="AE47">
    <cfRule type="expression" dxfId="1869" priority="1965">
      <formula>IF(RIGHT(TEXT(AE47,"0.#"),1)=".",FALSE,TRUE)</formula>
    </cfRule>
    <cfRule type="expression" dxfId="1868" priority="1966">
      <formula>IF(RIGHT(TEXT(AE47,"0.#"),1)=".",TRUE,FALSE)</formula>
    </cfRule>
  </conditionalFormatting>
  <conditionalFormatting sqref="AE48">
    <cfRule type="expression" dxfId="1867" priority="1963">
      <formula>IF(RIGHT(TEXT(AE48,"0.#"),1)=".",FALSE,TRUE)</formula>
    </cfRule>
    <cfRule type="expression" dxfId="1866" priority="1964">
      <formula>IF(RIGHT(TEXT(AE48,"0.#"),1)=".",TRUE,FALSE)</formula>
    </cfRule>
  </conditionalFormatting>
  <conditionalFormatting sqref="AI48">
    <cfRule type="expression" dxfId="1865" priority="1961">
      <formula>IF(RIGHT(TEXT(AI48,"0.#"),1)=".",FALSE,TRUE)</formula>
    </cfRule>
    <cfRule type="expression" dxfId="1864" priority="1962">
      <formula>IF(RIGHT(TEXT(AI48,"0.#"),1)=".",TRUE,FALSE)</formula>
    </cfRule>
  </conditionalFormatting>
  <conditionalFormatting sqref="AI47">
    <cfRule type="expression" dxfId="1863" priority="1959">
      <formula>IF(RIGHT(TEXT(AI47,"0.#"),1)=".",FALSE,TRUE)</formula>
    </cfRule>
    <cfRule type="expression" dxfId="1862" priority="1960">
      <formula>IF(RIGHT(TEXT(AI47,"0.#"),1)=".",TRUE,FALSE)</formula>
    </cfRule>
  </conditionalFormatting>
  <conditionalFormatting sqref="AE448">
    <cfRule type="expression" dxfId="1861" priority="1837">
      <formula>IF(RIGHT(TEXT(AE448,"0.#"),1)=".",FALSE,TRUE)</formula>
    </cfRule>
    <cfRule type="expression" dxfId="1860" priority="1838">
      <formula>IF(RIGHT(TEXT(AE448,"0.#"),1)=".",TRUE,FALSE)</formula>
    </cfRule>
  </conditionalFormatting>
  <conditionalFormatting sqref="AM450">
    <cfRule type="expression" dxfId="1859" priority="1827">
      <formula>IF(RIGHT(TEXT(AM450,"0.#"),1)=".",FALSE,TRUE)</formula>
    </cfRule>
    <cfRule type="expression" dxfId="1858" priority="1828">
      <formula>IF(RIGHT(TEXT(AM450,"0.#"),1)=".",TRUE,FALSE)</formula>
    </cfRule>
  </conditionalFormatting>
  <conditionalFormatting sqref="AE449">
    <cfRule type="expression" dxfId="1857" priority="1835">
      <formula>IF(RIGHT(TEXT(AE449,"0.#"),1)=".",FALSE,TRUE)</formula>
    </cfRule>
    <cfRule type="expression" dxfId="1856" priority="1836">
      <formula>IF(RIGHT(TEXT(AE449,"0.#"),1)=".",TRUE,FALSE)</formula>
    </cfRule>
  </conditionalFormatting>
  <conditionalFormatting sqref="AE450">
    <cfRule type="expression" dxfId="1855" priority="1833">
      <formula>IF(RIGHT(TEXT(AE450,"0.#"),1)=".",FALSE,TRUE)</formula>
    </cfRule>
    <cfRule type="expression" dxfId="1854" priority="1834">
      <formula>IF(RIGHT(TEXT(AE450,"0.#"),1)=".",TRUE,FALSE)</formula>
    </cfRule>
  </conditionalFormatting>
  <conditionalFormatting sqref="AM448">
    <cfRule type="expression" dxfId="1853" priority="1831">
      <formula>IF(RIGHT(TEXT(AM448,"0.#"),1)=".",FALSE,TRUE)</formula>
    </cfRule>
    <cfRule type="expression" dxfId="1852" priority="1832">
      <formula>IF(RIGHT(TEXT(AM448,"0.#"),1)=".",TRUE,FALSE)</formula>
    </cfRule>
  </conditionalFormatting>
  <conditionalFormatting sqref="AM449">
    <cfRule type="expression" dxfId="1851" priority="1829">
      <formula>IF(RIGHT(TEXT(AM449,"0.#"),1)=".",FALSE,TRUE)</formula>
    </cfRule>
    <cfRule type="expression" dxfId="1850" priority="1830">
      <formula>IF(RIGHT(TEXT(AM449,"0.#"),1)=".",TRUE,FALSE)</formula>
    </cfRule>
  </conditionalFormatting>
  <conditionalFormatting sqref="AU448">
    <cfRule type="expression" dxfId="1849" priority="1825">
      <formula>IF(RIGHT(TEXT(AU448,"0.#"),1)=".",FALSE,TRUE)</formula>
    </cfRule>
    <cfRule type="expression" dxfId="1848" priority="1826">
      <formula>IF(RIGHT(TEXT(AU448,"0.#"),1)=".",TRUE,FALSE)</formula>
    </cfRule>
  </conditionalFormatting>
  <conditionalFormatting sqref="AU449">
    <cfRule type="expression" dxfId="1847" priority="1823">
      <formula>IF(RIGHT(TEXT(AU449,"0.#"),1)=".",FALSE,TRUE)</formula>
    </cfRule>
    <cfRule type="expression" dxfId="1846" priority="1824">
      <formula>IF(RIGHT(TEXT(AU449,"0.#"),1)=".",TRUE,FALSE)</formula>
    </cfRule>
  </conditionalFormatting>
  <conditionalFormatting sqref="AU450">
    <cfRule type="expression" dxfId="1845" priority="1821">
      <formula>IF(RIGHT(TEXT(AU450,"0.#"),1)=".",FALSE,TRUE)</formula>
    </cfRule>
    <cfRule type="expression" dxfId="1844" priority="1822">
      <formula>IF(RIGHT(TEXT(AU450,"0.#"),1)=".",TRUE,FALSE)</formula>
    </cfRule>
  </conditionalFormatting>
  <conditionalFormatting sqref="AI450">
    <cfRule type="expression" dxfId="1843" priority="1815">
      <formula>IF(RIGHT(TEXT(AI450,"0.#"),1)=".",FALSE,TRUE)</formula>
    </cfRule>
    <cfRule type="expression" dxfId="1842" priority="1816">
      <formula>IF(RIGHT(TEXT(AI450,"0.#"),1)=".",TRUE,FALSE)</formula>
    </cfRule>
  </conditionalFormatting>
  <conditionalFormatting sqref="AI448">
    <cfRule type="expression" dxfId="1841" priority="1819">
      <formula>IF(RIGHT(TEXT(AI448,"0.#"),1)=".",FALSE,TRUE)</formula>
    </cfRule>
    <cfRule type="expression" dxfId="1840" priority="1820">
      <formula>IF(RIGHT(TEXT(AI448,"0.#"),1)=".",TRUE,FALSE)</formula>
    </cfRule>
  </conditionalFormatting>
  <conditionalFormatting sqref="AI449">
    <cfRule type="expression" dxfId="1839" priority="1817">
      <formula>IF(RIGHT(TEXT(AI449,"0.#"),1)=".",FALSE,TRUE)</formula>
    </cfRule>
    <cfRule type="expression" dxfId="1838" priority="1818">
      <formula>IF(RIGHT(TEXT(AI449,"0.#"),1)=".",TRUE,FALSE)</formula>
    </cfRule>
  </conditionalFormatting>
  <conditionalFormatting sqref="AQ449">
    <cfRule type="expression" dxfId="1837" priority="1813">
      <formula>IF(RIGHT(TEXT(AQ449,"0.#"),1)=".",FALSE,TRUE)</formula>
    </cfRule>
    <cfRule type="expression" dxfId="1836" priority="1814">
      <formula>IF(RIGHT(TEXT(AQ449,"0.#"),1)=".",TRUE,FALSE)</formula>
    </cfRule>
  </conditionalFormatting>
  <conditionalFormatting sqref="AQ450">
    <cfRule type="expression" dxfId="1835" priority="1811">
      <formula>IF(RIGHT(TEXT(AQ450,"0.#"),1)=".",FALSE,TRUE)</formula>
    </cfRule>
    <cfRule type="expression" dxfId="1834" priority="1812">
      <formula>IF(RIGHT(TEXT(AQ450,"0.#"),1)=".",TRUE,FALSE)</formula>
    </cfRule>
  </conditionalFormatting>
  <conditionalFormatting sqref="AQ448">
    <cfRule type="expression" dxfId="1833" priority="1809">
      <formula>IF(RIGHT(TEXT(AQ448,"0.#"),1)=".",FALSE,TRUE)</formula>
    </cfRule>
    <cfRule type="expression" dxfId="1832" priority="1810">
      <formula>IF(RIGHT(TEXT(AQ448,"0.#"),1)=".",TRUE,FALSE)</formula>
    </cfRule>
  </conditionalFormatting>
  <conditionalFormatting sqref="AE453">
    <cfRule type="expression" dxfId="1831" priority="1807">
      <formula>IF(RIGHT(TEXT(AE453,"0.#"),1)=".",FALSE,TRUE)</formula>
    </cfRule>
    <cfRule type="expression" dxfId="1830" priority="1808">
      <formula>IF(RIGHT(TEXT(AE453,"0.#"),1)=".",TRUE,FALSE)</formula>
    </cfRule>
  </conditionalFormatting>
  <conditionalFormatting sqref="AM455">
    <cfRule type="expression" dxfId="1829" priority="1797">
      <formula>IF(RIGHT(TEXT(AM455,"0.#"),1)=".",FALSE,TRUE)</formula>
    </cfRule>
    <cfRule type="expression" dxfId="1828" priority="1798">
      <formula>IF(RIGHT(TEXT(AM455,"0.#"),1)=".",TRUE,FALSE)</formula>
    </cfRule>
  </conditionalFormatting>
  <conditionalFormatting sqref="AE454">
    <cfRule type="expression" dxfId="1827" priority="1805">
      <formula>IF(RIGHT(TEXT(AE454,"0.#"),1)=".",FALSE,TRUE)</formula>
    </cfRule>
    <cfRule type="expression" dxfId="1826" priority="1806">
      <formula>IF(RIGHT(TEXT(AE454,"0.#"),1)=".",TRUE,FALSE)</formula>
    </cfRule>
  </conditionalFormatting>
  <conditionalFormatting sqref="AE455">
    <cfRule type="expression" dxfId="1825" priority="1803">
      <formula>IF(RIGHT(TEXT(AE455,"0.#"),1)=".",FALSE,TRUE)</formula>
    </cfRule>
    <cfRule type="expression" dxfId="1824" priority="1804">
      <formula>IF(RIGHT(TEXT(AE455,"0.#"),1)=".",TRUE,FALSE)</formula>
    </cfRule>
  </conditionalFormatting>
  <conditionalFormatting sqref="AM453">
    <cfRule type="expression" dxfId="1823" priority="1801">
      <formula>IF(RIGHT(TEXT(AM453,"0.#"),1)=".",FALSE,TRUE)</formula>
    </cfRule>
    <cfRule type="expression" dxfId="1822" priority="1802">
      <formula>IF(RIGHT(TEXT(AM453,"0.#"),1)=".",TRUE,FALSE)</formula>
    </cfRule>
  </conditionalFormatting>
  <conditionalFormatting sqref="AM454">
    <cfRule type="expression" dxfId="1821" priority="1799">
      <formula>IF(RIGHT(TEXT(AM454,"0.#"),1)=".",FALSE,TRUE)</formula>
    </cfRule>
    <cfRule type="expression" dxfId="1820" priority="1800">
      <formula>IF(RIGHT(TEXT(AM454,"0.#"),1)=".",TRUE,FALSE)</formula>
    </cfRule>
  </conditionalFormatting>
  <conditionalFormatting sqref="AU453">
    <cfRule type="expression" dxfId="1819" priority="1795">
      <formula>IF(RIGHT(TEXT(AU453,"0.#"),1)=".",FALSE,TRUE)</formula>
    </cfRule>
    <cfRule type="expression" dxfId="1818" priority="1796">
      <formula>IF(RIGHT(TEXT(AU453,"0.#"),1)=".",TRUE,FALSE)</formula>
    </cfRule>
  </conditionalFormatting>
  <conditionalFormatting sqref="AU454">
    <cfRule type="expression" dxfId="1817" priority="1793">
      <formula>IF(RIGHT(TEXT(AU454,"0.#"),1)=".",FALSE,TRUE)</formula>
    </cfRule>
    <cfRule type="expression" dxfId="1816" priority="1794">
      <formula>IF(RIGHT(TEXT(AU454,"0.#"),1)=".",TRUE,FALSE)</formula>
    </cfRule>
  </conditionalFormatting>
  <conditionalFormatting sqref="AU455">
    <cfRule type="expression" dxfId="1815" priority="1791">
      <formula>IF(RIGHT(TEXT(AU455,"0.#"),1)=".",FALSE,TRUE)</formula>
    </cfRule>
    <cfRule type="expression" dxfId="1814" priority="1792">
      <formula>IF(RIGHT(TEXT(AU455,"0.#"),1)=".",TRUE,FALSE)</formula>
    </cfRule>
  </conditionalFormatting>
  <conditionalFormatting sqref="AI455">
    <cfRule type="expression" dxfId="1813" priority="1785">
      <formula>IF(RIGHT(TEXT(AI455,"0.#"),1)=".",FALSE,TRUE)</formula>
    </cfRule>
    <cfRule type="expression" dxfId="1812" priority="1786">
      <formula>IF(RIGHT(TEXT(AI455,"0.#"),1)=".",TRUE,FALSE)</formula>
    </cfRule>
  </conditionalFormatting>
  <conditionalFormatting sqref="AI453">
    <cfRule type="expression" dxfId="1811" priority="1789">
      <formula>IF(RIGHT(TEXT(AI453,"0.#"),1)=".",FALSE,TRUE)</formula>
    </cfRule>
    <cfRule type="expression" dxfId="1810" priority="1790">
      <formula>IF(RIGHT(TEXT(AI453,"0.#"),1)=".",TRUE,FALSE)</formula>
    </cfRule>
  </conditionalFormatting>
  <conditionalFormatting sqref="AI454">
    <cfRule type="expression" dxfId="1809" priority="1787">
      <formula>IF(RIGHT(TEXT(AI454,"0.#"),1)=".",FALSE,TRUE)</formula>
    </cfRule>
    <cfRule type="expression" dxfId="1808" priority="1788">
      <formula>IF(RIGHT(TEXT(AI454,"0.#"),1)=".",TRUE,FALSE)</formula>
    </cfRule>
  </conditionalFormatting>
  <conditionalFormatting sqref="AQ454">
    <cfRule type="expression" dxfId="1807" priority="1783">
      <formula>IF(RIGHT(TEXT(AQ454,"0.#"),1)=".",FALSE,TRUE)</formula>
    </cfRule>
    <cfRule type="expression" dxfId="1806" priority="1784">
      <formula>IF(RIGHT(TEXT(AQ454,"0.#"),1)=".",TRUE,FALSE)</formula>
    </cfRule>
  </conditionalFormatting>
  <conditionalFormatting sqref="AQ455">
    <cfRule type="expression" dxfId="1805" priority="1781">
      <formula>IF(RIGHT(TEXT(AQ455,"0.#"),1)=".",FALSE,TRUE)</formula>
    </cfRule>
    <cfRule type="expression" dxfId="1804" priority="1782">
      <formula>IF(RIGHT(TEXT(AQ455,"0.#"),1)=".",TRUE,FALSE)</formula>
    </cfRule>
  </conditionalFormatting>
  <conditionalFormatting sqref="AQ453">
    <cfRule type="expression" dxfId="1803" priority="1779">
      <formula>IF(RIGHT(TEXT(AQ453,"0.#"),1)=".",FALSE,TRUE)</formula>
    </cfRule>
    <cfRule type="expression" dxfId="1802" priority="1780">
      <formula>IF(RIGHT(TEXT(AQ453,"0.#"),1)=".",TRUE,FALSE)</formula>
    </cfRule>
  </conditionalFormatting>
  <conditionalFormatting sqref="AE487">
    <cfRule type="expression" dxfId="1801" priority="1657">
      <formula>IF(RIGHT(TEXT(AE487,"0.#"),1)=".",FALSE,TRUE)</formula>
    </cfRule>
    <cfRule type="expression" dxfId="1800" priority="1658">
      <formula>IF(RIGHT(TEXT(AE487,"0.#"),1)=".",TRUE,FALSE)</formula>
    </cfRule>
  </conditionalFormatting>
  <conditionalFormatting sqref="AE488">
    <cfRule type="expression" dxfId="1799" priority="1655">
      <formula>IF(RIGHT(TEXT(AE488,"0.#"),1)=".",FALSE,TRUE)</formula>
    </cfRule>
    <cfRule type="expression" dxfId="1798" priority="1656">
      <formula>IF(RIGHT(TEXT(AE488,"0.#"),1)=".",TRUE,FALSE)</formula>
    </cfRule>
  </conditionalFormatting>
  <conditionalFormatting sqref="AE489">
    <cfRule type="expression" dxfId="1797" priority="1653">
      <formula>IF(RIGHT(TEXT(AE489,"0.#"),1)=".",FALSE,TRUE)</formula>
    </cfRule>
    <cfRule type="expression" dxfId="1796" priority="1654">
      <formula>IF(RIGHT(TEXT(AE489,"0.#"),1)=".",TRUE,FALSE)</formula>
    </cfRule>
  </conditionalFormatting>
  <conditionalFormatting sqref="AU487">
    <cfRule type="expression" dxfId="1795" priority="1645">
      <formula>IF(RIGHT(TEXT(AU487,"0.#"),1)=".",FALSE,TRUE)</formula>
    </cfRule>
    <cfRule type="expression" dxfId="1794" priority="1646">
      <formula>IF(RIGHT(TEXT(AU487,"0.#"),1)=".",TRUE,FALSE)</formula>
    </cfRule>
  </conditionalFormatting>
  <conditionalFormatting sqref="AU488">
    <cfRule type="expression" dxfId="1793" priority="1643">
      <formula>IF(RIGHT(TEXT(AU488,"0.#"),1)=".",FALSE,TRUE)</formula>
    </cfRule>
    <cfRule type="expression" dxfId="1792" priority="1644">
      <formula>IF(RIGHT(TEXT(AU488,"0.#"),1)=".",TRUE,FALSE)</formula>
    </cfRule>
  </conditionalFormatting>
  <conditionalFormatting sqref="AU489">
    <cfRule type="expression" dxfId="1791" priority="1641">
      <formula>IF(RIGHT(TEXT(AU489,"0.#"),1)=".",FALSE,TRUE)</formula>
    </cfRule>
    <cfRule type="expression" dxfId="1790" priority="1642">
      <formula>IF(RIGHT(TEXT(AU489,"0.#"),1)=".",TRUE,FALSE)</formula>
    </cfRule>
  </conditionalFormatting>
  <conditionalFormatting sqref="AQ488">
    <cfRule type="expression" dxfId="1789" priority="1633">
      <formula>IF(RIGHT(TEXT(AQ488,"0.#"),1)=".",FALSE,TRUE)</formula>
    </cfRule>
    <cfRule type="expression" dxfId="1788" priority="1634">
      <formula>IF(RIGHT(TEXT(AQ488,"0.#"),1)=".",TRUE,FALSE)</formula>
    </cfRule>
  </conditionalFormatting>
  <conditionalFormatting sqref="AQ489">
    <cfRule type="expression" dxfId="1787" priority="1631">
      <formula>IF(RIGHT(TEXT(AQ489,"0.#"),1)=".",FALSE,TRUE)</formula>
    </cfRule>
    <cfRule type="expression" dxfId="1786" priority="1632">
      <formula>IF(RIGHT(TEXT(AQ489,"0.#"),1)=".",TRUE,FALSE)</formula>
    </cfRule>
  </conditionalFormatting>
  <conditionalFormatting sqref="AQ487">
    <cfRule type="expression" dxfId="1785" priority="1629">
      <formula>IF(RIGHT(TEXT(AQ487,"0.#"),1)=".",FALSE,TRUE)</formula>
    </cfRule>
    <cfRule type="expression" dxfId="1784" priority="1630">
      <formula>IF(RIGHT(TEXT(AQ487,"0.#"),1)=".",TRUE,FALSE)</formula>
    </cfRule>
  </conditionalFormatting>
  <conditionalFormatting sqref="AE512">
    <cfRule type="expression" dxfId="1783" priority="1627">
      <formula>IF(RIGHT(TEXT(AE512,"0.#"),1)=".",FALSE,TRUE)</formula>
    </cfRule>
    <cfRule type="expression" dxfId="1782" priority="1628">
      <formula>IF(RIGHT(TEXT(AE512,"0.#"),1)=".",TRUE,FALSE)</formula>
    </cfRule>
  </conditionalFormatting>
  <conditionalFormatting sqref="AE513">
    <cfRule type="expression" dxfId="1781" priority="1625">
      <formula>IF(RIGHT(TEXT(AE513,"0.#"),1)=".",FALSE,TRUE)</formula>
    </cfRule>
    <cfRule type="expression" dxfId="1780" priority="1626">
      <formula>IF(RIGHT(TEXT(AE513,"0.#"),1)=".",TRUE,FALSE)</formula>
    </cfRule>
  </conditionalFormatting>
  <conditionalFormatting sqref="AE514">
    <cfRule type="expression" dxfId="1779" priority="1623">
      <formula>IF(RIGHT(TEXT(AE514,"0.#"),1)=".",FALSE,TRUE)</formula>
    </cfRule>
    <cfRule type="expression" dxfId="1778" priority="1624">
      <formula>IF(RIGHT(TEXT(AE514,"0.#"),1)=".",TRUE,FALSE)</formula>
    </cfRule>
  </conditionalFormatting>
  <conditionalFormatting sqref="AU512">
    <cfRule type="expression" dxfId="1777" priority="1615">
      <formula>IF(RIGHT(TEXT(AU512,"0.#"),1)=".",FALSE,TRUE)</formula>
    </cfRule>
    <cfRule type="expression" dxfId="1776" priority="1616">
      <formula>IF(RIGHT(TEXT(AU512,"0.#"),1)=".",TRUE,FALSE)</formula>
    </cfRule>
  </conditionalFormatting>
  <conditionalFormatting sqref="AU513">
    <cfRule type="expression" dxfId="1775" priority="1613">
      <formula>IF(RIGHT(TEXT(AU513,"0.#"),1)=".",FALSE,TRUE)</formula>
    </cfRule>
    <cfRule type="expression" dxfId="1774" priority="1614">
      <formula>IF(RIGHT(TEXT(AU513,"0.#"),1)=".",TRUE,FALSE)</formula>
    </cfRule>
  </conditionalFormatting>
  <conditionalFormatting sqref="AU514">
    <cfRule type="expression" dxfId="1773" priority="1611">
      <formula>IF(RIGHT(TEXT(AU514,"0.#"),1)=".",FALSE,TRUE)</formula>
    </cfRule>
    <cfRule type="expression" dxfId="1772" priority="1612">
      <formula>IF(RIGHT(TEXT(AU514,"0.#"),1)=".",TRUE,FALSE)</formula>
    </cfRule>
  </conditionalFormatting>
  <conditionalFormatting sqref="AQ513">
    <cfRule type="expression" dxfId="1771" priority="1603">
      <formula>IF(RIGHT(TEXT(AQ513,"0.#"),1)=".",FALSE,TRUE)</formula>
    </cfRule>
    <cfRule type="expression" dxfId="1770" priority="1604">
      <formula>IF(RIGHT(TEXT(AQ513,"0.#"),1)=".",TRUE,FALSE)</formula>
    </cfRule>
  </conditionalFormatting>
  <conditionalFormatting sqref="AQ514">
    <cfRule type="expression" dxfId="1769" priority="1601">
      <formula>IF(RIGHT(TEXT(AQ514,"0.#"),1)=".",FALSE,TRUE)</formula>
    </cfRule>
    <cfRule type="expression" dxfId="1768" priority="1602">
      <formula>IF(RIGHT(TEXT(AQ514,"0.#"),1)=".",TRUE,FALSE)</formula>
    </cfRule>
  </conditionalFormatting>
  <conditionalFormatting sqref="AQ512">
    <cfRule type="expression" dxfId="1767" priority="1599">
      <formula>IF(RIGHT(TEXT(AQ512,"0.#"),1)=".",FALSE,TRUE)</formula>
    </cfRule>
    <cfRule type="expression" dxfId="1766" priority="1600">
      <formula>IF(RIGHT(TEXT(AQ512,"0.#"),1)=".",TRUE,FALSE)</formula>
    </cfRule>
  </conditionalFormatting>
  <conditionalFormatting sqref="AE517">
    <cfRule type="expression" dxfId="1765" priority="1477">
      <formula>IF(RIGHT(TEXT(AE517,"0.#"),1)=".",FALSE,TRUE)</formula>
    </cfRule>
    <cfRule type="expression" dxfId="1764" priority="1478">
      <formula>IF(RIGHT(TEXT(AE517,"0.#"),1)=".",TRUE,FALSE)</formula>
    </cfRule>
  </conditionalFormatting>
  <conditionalFormatting sqref="AE518">
    <cfRule type="expression" dxfId="1763" priority="1475">
      <formula>IF(RIGHT(TEXT(AE518,"0.#"),1)=".",FALSE,TRUE)</formula>
    </cfRule>
    <cfRule type="expression" dxfId="1762" priority="1476">
      <formula>IF(RIGHT(TEXT(AE518,"0.#"),1)=".",TRUE,FALSE)</formula>
    </cfRule>
  </conditionalFormatting>
  <conditionalFormatting sqref="AE519">
    <cfRule type="expression" dxfId="1761" priority="1473">
      <formula>IF(RIGHT(TEXT(AE519,"0.#"),1)=".",FALSE,TRUE)</formula>
    </cfRule>
    <cfRule type="expression" dxfId="1760" priority="1474">
      <formula>IF(RIGHT(TEXT(AE519,"0.#"),1)=".",TRUE,FALSE)</formula>
    </cfRule>
  </conditionalFormatting>
  <conditionalFormatting sqref="AU517">
    <cfRule type="expression" dxfId="1759" priority="1465">
      <formula>IF(RIGHT(TEXT(AU517,"0.#"),1)=".",FALSE,TRUE)</formula>
    </cfRule>
    <cfRule type="expression" dxfId="1758" priority="1466">
      <formula>IF(RIGHT(TEXT(AU517,"0.#"),1)=".",TRUE,FALSE)</formula>
    </cfRule>
  </conditionalFormatting>
  <conditionalFormatting sqref="AU519">
    <cfRule type="expression" dxfId="1757" priority="1461">
      <formula>IF(RIGHT(TEXT(AU519,"0.#"),1)=".",FALSE,TRUE)</formula>
    </cfRule>
    <cfRule type="expression" dxfId="1756" priority="1462">
      <formula>IF(RIGHT(TEXT(AU519,"0.#"),1)=".",TRUE,FALSE)</formula>
    </cfRule>
  </conditionalFormatting>
  <conditionalFormatting sqref="AQ518">
    <cfRule type="expression" dxfId="1755" priority="1453">
      <formula>IF(RIGHT(TEXT(AQ518,"0.#"),1)=".",FALSE,TRUE)</formula>
    </cfRule>
    <cfRule type="expression" dxfId="1754" priority="1454">
      <formula>IF(RIGHT(TEXT(AQ518,"0.#"),1)=".",TRUE,FALSE)</formula>
    </cfRule>
  </conditionalFormatting>
  <conditionalFormatting sqref="AQ519">
    <cfRule type="expression" dxfId="1753" priority="1451">
      <formula>IF(RIGHT(TEXT(AQ519,"0.#"),1)=".",FALSE,TRUE)</formula>
    </cfRule>
    <cfRule type="expression" dxfId="1752" priority="1452">
      <formula>IF(RIGHT(TEXT(AQ519,"0.#"),1)=".",TRUE,FALSE)</formula>
    </cfRule>
  </conditionalFormatting>
  <conditionalFormatting sqref="AQ517">
    <cfRule type="expression" dxfId="1751" priority="1449">
      <formula>IF(RIGHT(TEXT(AQ517,"0.#"),1)=".",FALSE,TRUE)</formula>
    </cfRule>
    <cfRule type="expression" dxfId="1750" priority="1450">
      <formula>IF(RIGHT(TEXT(AQ517,"0.#"),1)=".",TRUE,FALSE)</formula>
    </cfRule>
  </conditionalFormatting>
  <conditionalFormatting sqref="AE522">
    <cfRule type="expression" dxfId="1749" priority="1447">
      <formula>IF(RIGHT(TEXT(AE522,"0.#"),1)=".",FALSE,TRUE)</formula>
    </cfRule>
    <cfRule type="expression" dxfId="1748" priority="1448">
      <formula>IF(RIGHT(TEXT(AE522,"0.#"),1)=".",TRUE,FALSE)</formula>
    </cfRule>
  </conditionalFormatting>
  <conditionalFormatting sqref="AE523">
    <cfRule type="expression" dxfId="1747" priority="1445">
      <formula>IF(RIGHT(TEXT(AE523,"0.#"),1)=".",FALSE,TRUE)</formula>
    </cfRule>
    <cfRule type="expression" dxfId="1746" priority="1446">
      <formula>IF(RIGHT(TEXT(AE523,"0.#"),1)=".",TRUE,FALSE)</formula>
    </cfRule>
  </conditionalFormatting>
  <conditionalFormatting sqref="AE524">
    <cfRule type="expression" dxfId="1745" priority="1443">
      <formula>IF(RIGHT(TEXT(AE524,"0.#"),1)=".",FALSE,TRUE)</formula>
    </cfRule>
    <cfRule type="expression" dxfId="1744" priority="1444">
      <formula>IF(RIGHT(TEXT(AE524,"0.#"),1)=".",TRUE,FALSE)</formula>
    </cfRule>
  </conditionalFormatting>
  <conditionalFormatting sqref="AU522">
    <cfRule type="expression" dxfId="1743" priority="1435">
      <formula>IF(RIGHT(TEXT(AU522,"0.#"),1)=".",FALSE,TRUE)</formula>
    </cfRule>
    <cfRule type="expression" dxfId="1742" priority="1436">
      <formula>IF(RIGHT(TEXT(AU522,"0.#"),1)=".",TRUE,FALSE)</formula>
    </cfRule>
  </conditionalFormatting>
  <conditionalFormatting sqref="AU523">
    <cfRule type="expression" dxfId="1741" priority="1433">
      <formula>IF(RIGHT(TEXT(AU523,"0.#"),1)=".",FALSE,TRUE)</formula>
    </cfRule>
    <cfRule type="expression" dxfId="1740" priority="1434">
      <formula>IF(RIGHT(TEXT(AU523,"0.#"),1)=".",TRUE,FALSE)</formula>
    </cfRule>
  </conditionalFormatting>
  <conditionalFormatting sqref="AU524">
    <cfRule type="expression" dxfId="1739" priority="1431">
      <formula>IF(RIGHT(TEXT(AU524,"0.#"),1)=".",FALSE,TRUE)</formula>
    </cfRule>
    <cfRule type="expression" dxfId="1738" priority="1432">
      <formula>IF(RIGHT(TEXT(AU524,"0.#"),1)=".",TRUE,FALSE)</formula>
    </cfRule>
  </conditionalFormatting>
  <conditionalFormatting sqref="AQ523">
    <cfRule type="expression" dxfId="1737" priority="1423">
      <formula>IF(RIGHT(TEXT(AQ523,"0.#"),1)=".",FALSE,TRUE)</formula>
    </cfRule>
    <cfRule type="expression" dxfId="1736" priority="1424">
      <formula>IF(RIGHT(TEXT(AQ523,"0.#"),1)=".",TRUE,FALSE)</formula>
    </cfRule>
  </conditionalFormatting>
  <conditionalFormatting sqref="AQ524">
    <cfRule type="expression" dxfId="1735" priority="1421">
      <formula>IF(RIGHT(TEXT(AQ524,"0.#"),1)=".",FALSE,TRUE)</formula>
    </cfRule>
    <cfRule type="expression" dxfId="1734" priority="1422">
      <formula>IF(RIGHT(TEXT(AQ524,"0.#"),1)=".",TRUE,FALSE)</formula>
    </cfRule>
  </conditionalFormatting>
  <conditionalFormatting sqref="AQ522">
    <cfRule type="expression" dxfId="1733" priority="1419">
      <formula>IF(RIGHT(TEXT(AQ522,"0.#"),1)=".",FALSE,TRUE)</formula>
    </cfRule>
    <cfRule type="expression" dxfId="1732" priority="1420">
      <formula>IF(RIGHT(TEXT(AQ522,"0.#"),1)=".",TRUE,FALSE)</formula>
    </cfRule>
  </conditionalFormatting>
  <conditionalFormatting sqref="AE527">
    <cfRule type="expression" dxfId="1731" priority="1417">
      <formula>IF(RIGHT(TEXT(AE527,"0.#"),1)=".",FALSE,TRUE)</formula>
    </cfRule>
    <cfRule type="expression" dxfId="1730" priority="1418">
      <formula>IF(RIGHT(TEXT(AE527,"0.#"),1)=".",TRUE,FALSE)</formula>
    </cfRule>
  </conditionalFormatting>
  <conditionalFormatting sqref="AE528">
    <cfRule type="expression" dxfId="1729" priority="1415">
      <formula>IF(RIGHT(TEXT(AE528,"0.#"),1)=".",FALSE,TRUE)</formula>
    </cfRule>
    <cfRule type="expression" dxfId="1728" priority="1416">
      <formula>IF(RIGHT(TEXT(AE528,"0.#"),1)=".",TRUE,FALSE)</formula>
    </cfRule>
  </conditionalFormatting>
  <conditionalFormatting sqref="AE529">
    <cfRule type="expression" dxfId="1727" priority="1413">
      <formula>IF(RIGHT(TEXT(AE529,"0.#"),1)=".",FALSE,TRUE)</formula>
    </cfRule>
    <cfRule type="expression" dxfId="1726" priority="1414">
      <formula>IF(RIGHT(TEXT(AE529,"0.#"),1)=".",TRUE,FALSE)</formula>
    </cfRule>
  </conditionalFormatting>
  <conditionalFormatting sqref="AU527">
    <cfRule type="expression" dxfId="1725" priority="1405">
      <formula>IF(RIGHT(TEXT(AU527,"0.#"),1)=".",FALSE,TRUE)</formula>
    </cfRule>
    <cfRule type="expression" dxfId="1724" priority="1406">
      <formula>IF(RIGHT(TEXT(AU527,"0.#"),1)=".",TRUE,FALSE)</formula>
    </cfRule>
  </conditionalFormatting>
  <conditionalFormatting sqref="AU528">
    <cfRule type="expression" dxfId="1723" priority="1403">
      <formula>IF(RIGHT(TEXT(AU528,"0.#"),1)=".",FALSE,TRUE)</formula>
    </cfRule>
    <cfRule type="expression" dxfId="1722" priority="1404">
      <formula>IF(RIGHT(TEXT(AU528,"0.#"),1)=".",TRUE,FALSE)</formula>
    </cfRule>
  </conditionalFormatting>
  <conditionalFormatting sqref="AU529">
    <cfRule type="expression" dxfId="1721" priority="1401">
      <formula>IF(RIGHT(TEXT(AU529,"0.#"),1)=".",FALSE,TRUE)</formula>
    </cfRule>
    <cfRule type="expression" dxfId="1720" priority="1402">
      <formula>IF(RIGHT(TEXT(AU529,"0.#"),1)=".",TRUE,FALSE)</formula>
    </cfRule>
  </conditionalFormatting>
  <conditionalFormatting sqref="AQ528">
    <cfRule type="expression" dxfId="1719" priority="1393">
      <formula>IF(RIGHT(TEXT(AQ528,"0.#"),1)=".",FALSE,TRUE)</formula>
    </cfRule>
    <cfRule type="expression" dxfId="1718" priority="1394">
      <formula>IF(RIGHT(TEXT(AQ528,"0.#"),1)=".",TRUE,FALSE)</formula>
    </cfRule>
  </conditionalFormatting>
  <conditionalFormatting sqref="AQ529">
    <cfRule type="expression" dxfId="1717" priority="1391">
      <formula>IF(RIGHT(TEXT(AQ529,"0.#"),1)=".",FALSE,TRUE)</formula>
    </cfRule>
    <cfRule type="expression" dxfId="1716" priority="1392">
      <formula>IF(RIGHT(TEXT(AQ529,"0.#"),1)=".",TRUE,FALSE)</formula>
    </cfRule>
  </conditionalFormatting>
  <conditionalFormatting sqref="AQ527">
    <cfRule type="expression" dxfId="1715" priority="1389">
      <formula>IF(RIGHT(TEXT(AQ527,"0.#"),1)=".",FALSE,TRUE)</formula>
    </cfRule>
    <cfRule type="expression" dxfId="1714" priority="1390">
      <formula>IF(RIGHT(TEXT(AQ527,"0.#"),1)=".",TRUE,FALSE)</formula>
    </cfRule>
  </conditionalFormatting>
  <conditionalFormatting sqref="AE532">
    <cfRule type="expression" dxfId="1713" priority="1387">
      <formula>IF(RIGHT(TEXT(AE532,"0.#"),1)=".",FALSE,TRUE)</formula>
    </cfRule>
    <cfRule type="expression" dxfId="1712" priority="1388">
      <formula>IF(RIGHT(TEXT(AE532,"0.#"),1)=".",TRUE,FALSE)</formula>
    </cfRule>
  </conditionalFormatting>
  <conditionalFormatting sqref="AM534">
    <cfRule type="expression" dxfId="1711" priority="1377">
      <formula>IF(RIGHT(TEXT(AM534,"0.#"),1)=".",FALSE,TRUE)</formula>
    </cfRule>
    <cfRule type="expression" dxfId="1710" priority="1378">
      <formula>IF(RIGHT(TEXT(AM534,"0.#"),1)=".",TRUE,FALSE)</formula>
    </cfRule>
  </conditionalFormatting>
  <conditionalFormatting sqref="AE533">
    <cfRule type="expression" dxfId="1709" priority="1385">
      <formula>IF(RIGHT(TEXT(AE533,"0.#"),1)=".",FALSE,TRUE)</formula>
    </cfRule>
    <cfRule type="expression" dxfId="1708" priority="1386">
      <formula>IF(RIGHT(TEXT(AE533,"0.#"),1)=".",TRUE,FALSE)</formula>
    </cfRule>
  </conditionalFormatting>
  <conditionalFormatting sqref="AE534">
    <cfRule type="expression" dxfId="1707" priority="1383">
      <formula>IF(RIGHT(TEXT(AE534,"0.#"),1)=".",FALSE,TRUE)</formula>
    </cfRule>
    <cfRule type="expression" dxfId="1706" priority="1384">
      <formula>IF(RIGHT(TEXT(AE534,"0.#"),1)=".",TRUE,FALSE)</formula>
    </cfRule>
  </conditionalFormatting>
  <conditionalFormatting sqref="AM532">
    <cfRule type="expression" dxfId="1705" priority="1381">
      <formula>IF(RIGHT(TEXT(AM532,"0.#"),1)=".",FALSE,TRUE)</formula>
    </cfRule>
    <cfRule type="expression" dxfId="1704" priority="1382">
      <formula>IF(RIGHT(TEXT(AM532,"0.#"),1)=".",TRUE,FALSE)</formula>
    </cfRule>
  </conditionalFormatting>
  <conditionalFormatting sqref="AM533">
    <cfRule type="expression" dxfId="1703" priority="1379">
      <formula>IF(RIGHT(TEXT(AM533,"0.#"),1)=".",FALSE,TRUE)</formula>
    </cfRule>
    <cfRule type="expression" dxfId="1702" priority="1380">
      <formula>IF(RIGHT(TEXT(AM533,"0.#"),1)=".",TRUE,FALSE)</formula>
    </cfRule>
  </conditionalFormatting>
  <conditionalFormatting sqref="AU532">
    <cfRule type="expression" dxfId="1701" priority="1375">
      <formula>IF(RIGHT(TEXT(AU532,"0.#"),1)=".",FALSE,TRUE)</formula>
    </cfRule>
    <cfRule type="expression" dxfId="1700" priority="1376">
      <formula>IF(RIGHT(TEXT(AU532,"0.#"),1)=".",TRUE,FALSE)</formula>
    </cfRule>
  </conditionalFormatting>
  <conditionalFormatting sqref="AU533">
    <cfRule type="expression" dxfId="1699" priority="1373">
      <formula>IF(RIGHT(TEXT(AU533,"0.#"),1)=".",FALSE,TRUE)</formula>
    </cfRule>
    <cfRule type="expression" dxfId="1698" priority="1374">
      <formula>IF(RIGHT(TEXT(AU533,"0.#"),1)=".",TRUE,FALSE)</formula>
    </cfRule>
  </conditionalFormatting>
  <conditionalFormatting sqref="AU534">
    <cfRule type="expression" dxfId="1697" priority="1371">
      <formula>IF(RIGHT(TEXT(AU534,"0.#"),1)=".",FALSE,TRUE)</formula>
    </cfRule>
    <cfRule type="expression" dxfId="1696" priority="1372">
      <formula>IF(RIGHT(TEXT(AU534,"0.#"),1)=".",TRUE,FALSE)</formula>
    </cfRule>
  </conditionalFormatting>
  <conditionalFormatting sqref="AI534">
    <cfRule type="expression" dxfId="1695" priority="1365">
      <formula>IF(RIGHT(TEXT(AI534,"0.#"),1)=".",FALSE,TRUE)</formula>
    </cfRule>
    <cfRule type="expression" dxfId="1694" priority="1366">
      <formula>IF(RIGHT(TEXT(AI534,"0.#"),1)=".",TRUE,FALSE)</formula>
    </cfRule>
  </conditionalFormatting>
  <conditionalFormatting sqref="AI532">
    <cfRule type="expression" dxfId="1693" priority="1369">
      <formula>IF(RIGHT(TEXT(AI532,"0.#"),1)=".",FALSE,TRUE)</formula>
    </cfRule>
    <cfRule type="expression" dxfId="1692" priority="1370">
      <formula>IF(RIGHT(TEXT(AI532,"0.#"),1)=".",TRUE,FALSE)</formula>
    </cfRule>
  </conditionalFormatting>
  <conditionalFormatting sqref="AI533">
    <cfRule type="expression" dxfId="1691" priority="1367">
      <formula>IF(RIGHT(TEXT(AI533,"0.#"),1)=".",FALSE,TRUE)</formula>
    </cfRule>
    <cfRule type="expression" dxfId="1690" priority="1368">
      <formula>IF(RIGHT(TEXT(AI533,"0.#"),1)=".",TRUE,FALSE)</formula>
    </cfRule>
  </conditionalFormatting>
  <conditionalFormatting sqref="AQ533">
    <cfRule type="expression" dxfId="1689" priority="1363">
      <formula>IF(RIGHT(TEXT(AQ533,"0.#"),1)=".",FALSE,TRUE)</formula>
    </cfRule>
    <cfRule type="expression" dxfId="1688" priority="1364">
      <formula>IF(RIGHT(TEXT(AQ533,"0.#"),1)=".",TRUE,FALSE)</formula>
    </cfRule>
  </conditionalFormatting>
  <conditionalFormatting sqref="AQ534">
    <cfRule type="expression" dxfId="1687" priority="1361">
      <formula>IF(RIGHT(TEXT(AQ534,"0.#"),1)=".",FALSE,TRUE)</formula>
    </cfRule>
    <cfRule type="expression" dxfId="1686" priority="1362">
      <formula>IF(RIGHT(TEXT(AQ534,"0.#"),1)=".",TRUE,FALSE)</formula>
    </cfRule>
  </conditionalFormatting>
  <conditionalFormatting sqref="AQ532">
    <cfRule type="expression" dxfId="1685" priority="1359">
      <formula>IF(RIGHT(TEXT(AQ532,"0.#"),1)=".",FALSE,TRUE)</formula>
    </cfRule>
    <cfRule type="expression" dxfId="1684" priority="1360">
      <formula>IF(RIGHT(TEXT(AQ532,"0.#"),1)=".",TRUE,FALSE)</formula>
    </cfRule>
  </conditionalFormatting>
  <conditionalFormatting sqref="AE541">
    <cfRule type="expression" dxfId="1683" priority="1357">
      <formula>IF(RIGHT(TEXT(AE541,"0.#"),1)=".",FALSE,TRUE)</formula>
    </cfRule>
    <cfRule type="expression" dxfId="1682" priority="1358">
      <formula>IF(RIGHT(TEXT(AE541,"0.#"),1)=".",TRUE,FALSE)</formula>
    </cfRule>
  </conditionalFormatting>
  <conditionalFormatting sqref="AE542">
    <cfRule type="expression" dxfId="1681" priority="1355">
      <formula>IF(RIGHT(TEXT(AE542,"0.#"),1)=".",FALSE,TRUE)</formula>
    </cfRule>
    <cfRule type="expression" dxfId="1680" priority="1356">
      <formula>IF(RIGHT(TEXT(AE542,"0.#"),1)=".",TRUE,FALSE)</formula>
    </cfRule>
  </conditionalFormatting>
  <conditionalFormatting sqref="AE543">
    <cfRule type="expression" dxfId="1679" priority="1353">
      <formula>IF(RIGHT(TEXT(AE543,"0.#"),1)=".",FALSE,TRUE)</formula>
    </cfRule>
    <cfRule type="expression" dxfId="1678" priority="1354">
      <formula>IF(RIGHT(TEXT(AE543,"0.#"),1)=".",TRUE,FALSE)</formula>
    </cfRule>
  </conditionalFormatting>
  <conditionalFormatting sqref="AU541">
    <cfRule type="expression" dxfId="1677" priority="1345">
      <formula>IF(RIGHT(TEXT(AU541,"0.#"),1)=".",FALSE,TRUE)</formula>
    </cfRule>
    <cfRule type="expression" dxfId="1676" priority="1346">
      <formula>IF(RIGHT(TEXT(AU541,"0.#"),1)=".",TRUE,FALSE)</formula>
    </cfRule>
  </conditionalFormatting>
  <conditionalFormatting sqref="AU542">
    <cfRule type="expression" dxfId="1675" priority="1343">
      <formula>IF(RIGHT(TEXT(AU542,"0.#"),1)=".",FALSE,TRUE)</formula>
    </cfRule>
    <cfRule type="expression" dxfId="1674" priority="1344">
      <formula>IF(RIGHT(TEXT(AU542,"0.#"),1)=".",TRUE,FALSE)</formula>
    </cfRule>
  </conditionalFormatting>
  <conditionalFormatting sqref="AU543">
    <cfRule type="expression" dxfId="1673" priority="1341">
      <formula>IF(RIGHT(TEXT(AU543,"0.#"),1)=".",FALSE,TRUE)</formula>
    </cfRule>
    <cfRule type="expression" dxfId="1672" priority="1342">
      <formula>IF(RIGHT(TEXT(AU543,"0.#"),1)=".",TRUE,FALSE)</formula>
    </cfRule>
  </conditionalFormatting>
  <conditionalFormatting sqref="AQ542">
    <cfRule type="expression" dxfId="1671" priority="1333">
      <formula>IF(RIGHT(TEXT(AQ542,"0.#"),1)=".",FALSE,TRUE)</formula>
    </cfRule>
    <cfRule type="expression" dxfId="1670" priority="1334">
      <formula>IF(RIGHT(TEXT(AQ542,"0.#"),1)=".",TRUE,FALSE)</formula>
    </cfRule>
  </conditionalFormatting>
  <conditionalFormatting sqref="AQ543">
    <cfRule type="expression" dxfId="1669" priority="1331">
      <formula>IF(RIGHT(TEXT(AQ543,"0.#"),1)=".",FALSE,TRUE)</formula>
    </cfRule>
    <cfRule type="expression" dxfId="1668" priority="1332">
      <formula>IF(RIGHT(TEXT(AQ543,"0.#"),1)=".",TRUE,FALSE)</formula>
    </cfRule>
  </conditionalFormatting>
  <conditionalFormatting sqref="AQ541">
    <cfRule type="expression" dxfId="1667" priority="1329">
      <formula>IF(RIGHT(TEXT(AQ541,"0.#"),1)=".",FALSE,TRUE)</formula>
    </cfRule>
    <cfRule type="expression" dxfId="1666" priority="1330">
      <formula>IF(RIGHT(TEXT(AQ541,"0.#"),1)=".",TRUE,FALSE)</formula>
    </cfRule>
  </conditionalFormatting>
  <conditionalFormatting sqref="AE566">
    <cfRule type="expression" dxfId="1665" priority="1327">
      <formula>IF(RIGHT(TEXT(AE566,"0.#"),1)=".",FALSE,TRUE)</formula>
    </cfRule>
    <cfRule type="expression" dxfId="1664" priority="1328">
      <formula>IF(RIGHT(TEXT(AE566,"0.#"),1)=".",TRUE,FALSE)</formula>
    </cfRule>
  </conditionalFormatting>
  <conditionalFormatting sqref="AE567">
    <cfRule type="expression" dxfId="1663" priority="1325">
      <formula>IF(RIGHT(TEXT(AE567,"0.#"),1)=".",FALSE,TRUE)</formula>
    </cfRule>
    <cfRule type="expression" dxfId="1662" priority="1326">
      <formula>IF(RIGHT(TEXT(AE567,"0.#"),1)=".",TRUE,FALSE)</formula>
    </cfRule>
  </conditionalFormatting>
  <conditionalFormatting sqref="AE568">
    <cfRule type="expression" dxfId="1661" priority="1323">
      <formula>IF(RIGHT(TEXT(AE568,"0.#"),1)=".",FALSE,TRUE)</formula>
    </cfRule>
    <cfRule type="expression" dxfId="1660" priority="1324">
      <formula>IF(RIGHT(TEXT(AE568,"0.#"),1)=".",TRUE,FALSE)</formula>
    </cfRule>
  </conditionalFormatting>
  <conditionalFormatting sqref="AU566">
    <cfRule type="expression" dxfId="1659" priority="1315">
      <formula>IF(RIGHT(TEXT(AU566,"0.#"),1)=".",FALSE,TRUE)</formula>
    </cfRule>
    <cfRule type="expression" dxfId="1658" priority="1316">
      <formula>IF(RIGHT(TEXT(AU566,"0.#"),1)=".",TRUE,FALSE)</formula>
    </cfRule>
  </conditionalFormatting>
  <conditionalFormatting sqref="AU567">
    <cfRule type="expression" dxfId="1657" priority="1313">
      <formula>IF(RIGHT(TEXT(AU567,"0.#"),1)=".",FALSE,TRUE)</formula>
    </cfRule>
    <cfRule type="expression" dxfId="1656" priority="1314">
      <formula>IF(RIGHT(TEXT(AU567,"0.#"),1)=".",TRUE,FALSE)</formula>
    </cfRule>
  </conditionalFormatting>
  <conditionalFormatting sqref="AU568">
    <cfRule type="expression" dxfId="1655" priority="1311">
      <formula>IF(RIGHT(TEXT(AU568,"0.#"),1)=".",FALSE,TRUE)</formula>
    </cfRule>
    <cfRule type="expression" dxfId="1654" priority="1312">
      <formula>IF(RIGHT(TEXT(AU568,"0.#"),1)=".",TRUE,FALSE)</formula>
    </cfRule>
  </conditionalFormatting>
  <conditionalFormatting sqref="AQ567">
    <cfRule type="expression" dxfId="1653" priority="1303">
      <formula>IF(RIGHT(TEXT(AQ567,"0.#"),1)=".",FALSE,TRUE)</formula>
    </cfRule>
    <cfRule type="expression" dxfId="1652" priority="1304">
      <formula>IF(RIGHT(TEXT(AQ567,"0.#"),1)=".",TRUE,FALSE)</formula>
    </cfRule>
  </conditionalFormatting>
  <conditionalFormatting sqref="AQ568">
    <cfRule type="expression" dxfId="1651" priority="1301">
      <formula>IF(RIGHT(TEXT(AQ568,"0.#"),1)=".",FALSE,TRUE)</formula>
    </cfRule>
    <cfRule type="expression" dxfId="1650" priority="1302">
      <formula>IF(RIGHT(TEXT(AQ568,"0.#"),1)=".",TRUE,FALSE)</formula>
    </cfRule>
  </conditionalFormatting>
  <conditionalFormatting sqref="AQ566">
    <cfRule type="expression" dxfId="1649" priority="1299">
      <formula>IF(RIGHT(TEXT(AQ566,"0.#"),1)=".",FALSE,TRUE)</formula>
    </cfRule>
    <cfRule type="expression" dxfId="1648" priority="1300">
      <formula>IF(RIGHT(TEXT(AQ566,"0.#"),1)=".",TRUE,FALSE)</formula>
    </cfRule>
  </conditionalFormatting>
  <conditionalFormatting sqref="AE546">
    <cfRule type="expression" dxfId="1647" priority="1297">
      <formula>IF(RIGHT(TEXT(AE546,"0.#"),1)=".",FALSE,TRUE)</formula>
    </cfRule>
    <cfRule type="expression" dxfId="1646" priority="1298">
      <formula>IF(RIGHT(TEXT(AE546,"0.#"),1)=".",TRUE,FALSE)</formula>
    </cfRule>
  </conditionalFormatting>
  <conditionalFormatting sqref="AE547">
    <cfRule type="expression" dxfId="1645" priority="1295">
      <formula>IF(RIGHT(TEXT(AE547,"0.#"),1)=".",FALSE,TRUE)</formula>
    </cfRule>
    <cfRule type="expression" dxfId="1644" priority="1296">
      <formula>IF(RIGHT(TEXT(AE547,"0.#"),1)=".",TRUE,FALSE)</formula>
    </cfRule>
  </conditionalFormatting>
  <conditionalFormatting sqref="AE548">
    <cfRule type="expression" dxfId="1643" priority="1293">
      <formula>IF(RIGHT(TEXT(AE548,"0.#"),1)=".",FALSE,TRUE)</formula>
    </cfRule>
    <cfRule type="expression" dxfId="1642" priority="1294">
      <formula>IF(RIGHT(TEXT(AE548,"0.#"),1)=".",TRUE,FALSE)</formula>
    </cfRule>
  </conditionalFormatting>
  <conditionalFormatting sqref="AU546">
    <cfRule type="expression" dxfId="1641" priority="1285">
      <formula>IF(RIGHT(TEXT(AU546,"0.#"),1)=".",FALSE,TRUE)</formula>
    </cfRule>
    <cfRule type="expression" dxfId="1640" priority="1286">
      <formula>IF(RIGHT(TEXT(AU546,"0.#"),1)=".",TRUE,FALSE)</formula>
    </cfRule>
  </conditionalFormatting>
  <conditionalFormatting sqref="AU547">
    <cfRule type="expression" dxfId="1639" priority="1283">
      <formula>IF(RIGHT(TEXT(AU547,"0.#"),1)=".",FALSE,TRUE)</formula>
    </cfRule>
    <cfRule type="expression" dxfId="1638" priority="1284">
      <formula>IF(RIGHT(TEXT(AU547,"0.#"),1)=".",TRUE,FALSE)</formula>
    </cfRule>
  </conditionalFormatting>
  <conditionalFormatting sqref="AU548">
    <cfRule type="expression" dxfId="1637" priority="1281">
      <formula>IF(RIGHT(TEXT(AU548,"0.#"),1)=".",FALSE,TRUE)</formula>
    </cfRule>
    <cfRule type="expression" dxfId="1636" priority="1282">
      <formula>IF(RIGHT(TEXT(AU548,"0.#"),1)=".",TRUE,FALSE)</formula>
    </cfRule>
  </conditionalFormatting>
  <conditionalFormatting sqref="AQ547">
    <cfRule type="expression" dxfId="1635" priority="1273">
      <formula>IF(RIGHT(TEXT(AQ547,"0.#"),1)=".",FALSE,TRUE)</formula>
    </cfRule>
    <cfRule type="expression" dxfId="1634" priority="1274">
      <formula>IF(RIGHT(TEXT(AQ547,"0.#"),1)=".",TRUE,FALSE)</formula>
    </cfRule>
  </conditionalFormatting>
  <conditionalFormatting sqref="AQ546">
    <cfRule type="expression" dxfId="1633" priority="1269">
      <formula>IF(RIGHT(TEXT(AQ546,"0.#"),1)=".",FALSE,TRUE)</formula>
    </cfRule>
    <cfRule type="expression" dxfId="1632" priority="1270">
      <formula>IF(RIGHT(TEXT(AQ546,"0.#"),1)=".",TRUE,FALSE)</formula>
    </cfRule>
  </conditionalFormatting>
  <conditionalFormatting sqref="AE551">
    <cfRule type="expression" dxfId="1631" priority="1267">
      <formula>IF(RIGHT(TEXT(AE551,"0.#"),1)=".",FALSE,TRUE)</formula>
    </cfRule>
    <cfRule type="expression" dxfId="1630" priority="1268">
      <formula>IF(RIGHT(TEXT(AE551,"0.#"),1)=".",TRUE,FALSE)</formula>
    </cfRule>
  </conditionalFormatting>
  <conditionalFormatting sqref="AE553">
    <cfRule type="expression" dxfId="1629" priority="1263">
      <formula>IF(RIGHT(TEXT(AE553,"0.#"),1)=".",FALSE,TRUE)</formula>
    </cfRule>
    <cfRule type="expression" dxfId="1628" priority="1264">
      <formula>IF(RIGHT(TEXT(AE553,"0.#"),1)=".",TRUE,FALSE)</formula>
    </cfRule>
  </conditionalFormatting>
  <conditionalFormatting sqref="AU551">
    <cfRule type="expression" dxfId="1627" priority="1255">
      <formula>IF(RIGHT(TEXT(AU551,"0.#"),1)=".",FALSE,TRUE)</formula>
    </cfRule>
    <cfRule type="expression" dxfId="1626" priority="1256">
      <formula>IF(RIGHT(TEXT(AU551,"0.#"),1)=".",TRUE,FALSE)</formula>
    </cfRule>
  </conditionalFormatting>
  <conditionalFormatting sqref="AU553">
    <cfRule type="expression" dxfId="1625" priority="1251">
      <formula>IF(RIGHT(TEXT(AU553,"0.#"),1)=".",FALSE,TRUE)</formula>
    </cfRule>
    <cfRule type="expression" dxfId="1624" priority="1252">
      <formula>IF(RIGHT(TEXT(AU553,"0.#"),1)=".",TRUE,FALSE)</formula>
    </cfRule>
  </conditionalFormatting>
  <conditionalFormatting sqref="AQ552">
    <cfRule type="expression" dxfId="1623" priority="1243">
      <formula>IF(RIGHT(TEXT(AQ552,"0.#"),1)=".",FALSE,TRUE)</formula>
    </cfRule>
    <cfRule type="expression" dxfId="1622" priority="1244">
      <formula>IF(RIGHT(TEXT(AQ552,"0.#"),1)=".",TRUE,FALSE)</formula>
    </cfRule>
  </conditionalFormatting>
  <conditionalFormatting sqref="AU561">
    <cfRule type="expression" dxfId="1621" priority="1195">
      <formula>IF(RIGHT(TEXT(AU561,"0.#"),1)=".",FALSE,TRUE)</formula>
    </cfRule>
    <cfRule type="expression" dxfId="1620" priority="1196">
      <formula>IF(RIGHT(TEXT(AU561,"0.#"),1)=".",TRUE,FALSE)</formula>
    </cfRule>
  </conditionalFormatting>
  <conditionalFormatting sqref="AU562">
    <cfRule type="expression" dxfId="1619" priority="1193">
      <formula>IF(RIGHT(TEXT(AU562,"0.#"),1)=".",FALSE,TRUE)</formula>
    </cfRule>
    <cfRule type="expression" dxfId="1618" priority="1194">
      <formula>IF(RIGHT(TEXT(AU562,"0.#"),1)=".",TRUE,FALSE)</formula>
    </cfRule>
  </conditionalFormatting>
  <conditionalFormatting sqref="AU563">
    <cfRule type="expression" dxfId="1617" priority="1191">
      <formula>IF(RIGHT(TEXT(AU563,"0.#"),1)=".",FALSE,TRUE)</formula>
    </cfRule>
    <cfRule type="expression" dxfId="1616" priority="1192">
      <formula>IF(RIGHT(TEXT(AU563,"0.#"),1)=".",TRUE,FALSE)</formula>
    </cfRule>
  </conditionalFormatting>
  <conditionalFormatting sqref="AQ562">
    <cfRule type="expression" dxfId="1615" priority="1183">
      <formula>IF(RIGHT(TEXT(AQ562,"0.#"),1)=".",FALSE,TRUE)</formula>
    </cfRule>
    <cfRule type="expression" dxfId="1614" priority="1184">
      <formula>IF(RIGHT(TEXT(AQ562,"0.#"),1)=".",TRUE,FALSE)</formula>
    </cfRule>
  </conditionalFormatting>
  <conditionalFormatting sqref="AQ563">
    <cfRule type="expression" dxfId="1613" priority="1181">
      <formula>IF(RIGHT(TEXT(AQ563,"0.#"),1)=".",FALSE,TRUE)</formula>
    </cfRule>
    <cfRule type="expression" dxfId="1612" priority="1182">
      <formula>IF(RIGHT(TEXT(AQ563,"0.#"),1)=".",TRUE,FALSE)</formula>
    </cfRule>
  </conditionalFormatting>
  <conditionalFormatting sqref="AQ561">
    <cfRule type="expression" dxfId="1611" priority="1179">
      <formula>IF(RIGHT(TEXT(AQ561,"0.#"),1)=".",FALSE,TRUE)</formula>
    </cfRule>
    <cfRule type="expression" dxfId="1610" priority="1180">
      <formula>IF(RIGHT(TEXT(AQ561,"0.#"),1)=".",TRUE,FALSE)</formula>
    </cfRule>
  </conditionalFormatting>
  <conditionalFormatting sqref="AE571">
    <cfRule type="expression" dxfId="1609" priority="1177">
      <formula>IF(RIGHT(TEXT(AE571,"0.#"),1)=".",FALSE,TRUE)</formula>
    </cfRule>
    <cfRule type="expression" dxfId="1608" priority="1178">
      <formula>IF(RIGHT(TEXT(AE571,"0.#"),1)=".",TRUE,FALSE)</formula>
    </cfRule>
  </conditionalFormatting>
  <conditionalFormatting sqref="AE572">
    <cfRule type="expression" dxfId="1607" priority="1175">
      <formula>IF(RIGHT(TEXT(AE572,"0.#"),1)=".",FALSE,TRUE)</formula>
    </cfRule>
    <cfRule type="expression" dxfId="1606" priority="1176">
      <formula>IF(RIGHT(TEXT(AE572,"0.#"),1)=".",TRUE,FALSE)</formula>
    </cfRule>
  </conditionalFormatting>
  <conditionalFormatting sqref="AE573">
    <cfRule type="expression" dxfId="1605" priority="1173">
      <formula>IF(RIGHT(TEXT(AE573,"0.#"),1)=".",FALSE,TRUE)</formula>
    </cfRule>
    <cfRule type="expression" dxfId="1604" priority="1174">
      <formula>IF(RIGHT(TEXT(AE573,"0.#"),1)=".",TRUE,FALSE)</formula>
    </cfRule>
  </conditionalFormatting>
  <conditionalFormatting sqref="AU571">
    <cfRule type="expression" dxfId="1603" priority="1165">
      <formula>IF(RIGHT(TEXT(AU571,"0.#"),1)=".",FALSE,TRUE)</formula>
    </cfRule>
    <cfRule type="expression" dxfId="1602" priority="1166">
      <formula>IF(RIGHT(TEXT(AU571,"0.#"),1)=".",TRUE,FALSE)</formula>
    </cfRule>
  </conditionalFormatting>
  <conditionalFormatting sqref="AU572">
    <cfRule type="expression" dxfId="1601" priority="1163">
      <formula>IF(RIGHT(TEXT(AU572,"0.#"),1)=".",FALSE,TRUE)</formula>
    </cfRule>
    <cfRule type="expression" dxfId="1600" priority="1164">
      <formula>IF(RIGHT(TEXT(AU572,"0.#"),1)=".",TRUE,FALSE)</formula>
    </cfRule>
  </conditionalFormatting>
  <conditionalFormatting sqref="AU573">
    <cfRule type="expression" dxfId="1599" priority="1161">
      <formula>IF(RIGHT(TEXT(AU573,"0.#"),1)=".",FALSE,TRUE)</formula>
    </cfRule>
    <cfRule type="expression" dxfId="1598" priority="1162">
      <formula>IF(RIGHT(TEXT(AU573,"0.#"),1)=".",TRUE,FALSE)</formula>
    </cfRule>
  </conditionalFormatting>
  <conditionalFormatting sqref="AQ572">
    <cfRule type="expression" dxfId="1597" priority="1153">
      <formula>IF(RIGHT(TEXT(AQ572,"0.#"),1)=".",FALSE,TRUE)</formula>
    </cfRule>
    <cfRule type="expression" dxfId="1596" priority="1154">
      <formula>IF(RIGHT(TEXT(AQ572,"0.#"),1)=".",TRUE,FALSE)</formula>
    </cfRule>
  </conditionalFormatting>
  <conditionalFormatting sqref="AQ573">
    <cfRule type="expression" dxfId="1595" priority="1151">
      <formula>IF(RIGHT(TEXT(AQ573,"0.#"),1)=".",FALSE,TRUE)</formula>
    </cfRule>
    <cfRule type="expression" dxfId="1594" priority="1152">
      <formula>IF(RIGHT(TEXT(AQ573,"0.#"),1)=".",TRUE,FALSE)</formula>
    </cfRule>
  </conditionalFormatting>
  <conditionalFormatting sqref="AQ571">
    <cfRule type="expression" dxfId="1593" priority="1149">
      <formula>IF(RIGHT(TEXT(AQ571,"0.#"),1)=".",FALSE,TRUE)</formula>
    </cfRule>
    <cfRule type="expression" dxfId="1592" priority="1150">
      <formula>IF(RIGHT(TEXT(AQ571,"0.#"),1)=".",TRUE,FALSE)</formula>
    </cfRule>
  </conditionalFormatting>
  <conditionalFormatting sqref="AE576">
    <cfRule type="expression" dxfId="1591" priority="1147">
      <formula>IF(RIGHT(TEXT(AE576,"0.#"),1)=".",FALSE,TRUE)</formula>
    </cfRule>
    <cfRule type="expression" dxfId="1590" priority="1148">
      <formula>IF(RIGHT(TEXT(AE576,"0.#"),1)=".",TRUE,FALSE)</formula>
    </cfRule>
  </conditionalFormatting>
  <conditionalFormatting sqref="AE577">
    <cfRule type="expression" dxfId="1589" priority="1145">
      <formula>IF(RIGHT(TEXT(AE577,"0.#"),1)=".",FALSE,TRUE)</formula>
    </cfRule>
    <cfRule type="expression" dxfId="1588" priority="1146">
      <formula>IF(RIGHT(TEXT(AE577,"0.#"),1)=".",TRUE,FALSE)</formula>
    </cfRule>
  </conditionalFormatting>
  <conditionalFormatting sqref="AE578">
    <cfRule type="expression" dxfId="1587" priority="1143">
      <formula>IF(RIGHT(TEXT(AE578,"0.#"),1)=".",FALSE,TRUE)</formula>
    </cfRule>
    <cfRule type="expression" dxfId="1586" priority="1144">
      <formula>IF(RIGHT(TEXT(AE578,"0.#"),1)=".",TRUE,FALSE)</formula>
    </cfRule>
  </conditionalFormatting>
  <conditionalFormatting sqref="AU576">
    <cfRule type="expression" dxfId="1585" priority="1135">
      <formula>IF(RIGHT(TEXT(AU576,"0.#"),1)=".",FALSE,TRUE)</formula>
    </cfRule>
    <cfRule type="expression" dxfId="1584" priority="1136">
      <formula>IF(RIGHT(TEXT(AU576,"0.#"),1)=".",TRUE,FALSE)</formula>
    </cfRule>
  </conditionalFormatting>
  <conditionalFormatting sqref="AU577">
    <cfRule type="expression" dxfId="1583" priority="1133">
      <formula>IF(RIGHT(TEXT(AU577,"0.#"),1)=".",FALSE,TRUE)</formula>
    </cfRule>
    <cfRule type="expression" dxfId="1582" priority="1134">
      <formula>IF(RIGHT(TEXT(AU577,"0.#"),1)=".",TRUE,FALSE)</formula>
    </cfRule>
  </conditionalFormatting>
  <conditionalFormatting sqref="AU578">
    <cfRule type="expression" dxfId="1581" priority="1131">
      <formula>IF(RIGHT(TEXT(AU578,"0.#"),1)=".",FALSE,TRUE)</formula>
    </cfRule>
    <cfRule type="expression" dxfId="1580" priority="1132">
      <formula>IF(RIGHT(TEXT(AU578,"0.#"),1)=".",TRUE,FALSE)</formula>
    </cfRule>
  </conditionalFormatting>
  <conditionalFormatting sqref="AQ577">
    <cfRule type="expression" dxfId="1579" priority="1123">
      <formula>IF(RIGHT(TEXT(AQ577,"0.#"),1)=".",FALSE,TRUE)</formula>
    </cfRule>
    <cfRule type="expression" dxfId="1578" priority="1124">
      <formula>IF(RIGHT(TEXT(AQ577,"0.#"),1)=".",TRUE,FALSE)</formula>
    </cfRule>
  </conditionalFormatting>
  <conditionalFormatting sqref="AQ578">
    <cfRule type="expression" dxfId="1577" priority="1121">
      <formula>IF(RIGHT(TEXT(AQ578,"0.#"),1)=".",FALSE,TRUE)</formula>
    </cfRule>
    <cfRule type="expression" dxfId="1576" priority="1122">
      <formula>IF(RIGHT(TEXT(AQ578,"0.#"),1)=".",TRUE,FALSE)</formula>
    </cfRule>
  </conditionalFormatting>
  <conditionalFormatting sqref="AQ576">
    <cfRule type="expression" dxfId="1575" priority="1119">
      <formula>IF(RIGHT(TEXT(AQ576,"0.#"),1)=".",FALSE,TRUE)</formula>
    </cfRule>
    <cfRule type="expression" dxfId="1574" priority="1120">
      <formula>IF(RIGHT(TEXT(AQ576,"0.#"),1)=".",TRUE,FALSE)</formula>
    </cfRule>
  </conditionalFormatting>
  <conditionalFormatting sqref="AE581">
    <cfRule type="expression" dxfId="1573" priority="1117">
      <formula>IF(RIGHT(TEXT(AE581,"0.#"),1)=".",FALSE,TRUE)</formula>
    </cfRule>
    <cfRule type="expression" dxfId="1572" priority="1118">
      <formula>IF(RIGHT(TEXT(AE581,"0.#"),1)=".",TRUE,FALSE)</formula>
    </cfRule>
  </conditionalFormatting>
  <conditionalFormatting sqref="AE582">
    <cfRule type="expression" dxfId="1571" priority="1115">
      <formula>IF(RIGHT(TEXT(AE582,"0.#"),1)=".",FALSE,TRUE)</formula>
    </cfRule>
    <cfRule type="expression" dxfId="1570" priority="1116">
      <formula>IF(RIGHT(TEXT(AE582,"0.#"),1)=".",TRUE,FALSE)</formula>
    </cfRule>
  </conditionalFormatting>
  <conditionalFormatting sqref="AE583">
    <cfRule type="expression" dxfId="1569" priority="1113">
      <formula>IF(RIGHT(TEXT(AE583,"0.#"),1)=".",FALSE,TRUE)</formula>
    </cfRule>
    <cfRule type="expression" dxfId="1568" priority="1114">
      <formula>IF(RIGHT(TEXT(AE583,"0.#"),1)=".",TRUE,FALSE)</formula>
    </cfRule>
  </conditionalFormatting>
  <conditionalFormatting sqref="AU581">
    <cfRule type="expression" dxfId="1567" priority="1105">
      <formula>IF(RIGHT(TEXT(AU581,"0.#"),1)=".",FALSE,TRUE)</formula>
    </cfRule>
    <cfRule type="expression" dxfId="1566" priority="1106">
      <formula>IF(RIGHT(TEXT(AU581,"0.#"),1)=".",TRUE,FALSE)</formula>
    </cfRule>
  </conditionalFormatting>
  <conditionalFormatting sqref="AQ582">
    <cfRule type="expression" dxfId="1565" priority="1093">
      <formula>IF(RIGHT(TEXT(AQ582,"0.#"),1)=".",FALSE,TRUE)</formula>
    </cfRule>
    <cfRule type="expression" dxfId="1564" priority="1094">
      <formula>IF(RIGHT(TEXT(AQ582,"0.#"),1)=".",TRUE,FALSE)</formula>
    </cfRule>
  </conditionalFormatting>
  <conditionalFormatting sqref="AQ583">
    <cfRule type="expression" dxfId="1563" priority="1091">
      <formula>IF(RIGHT(TEXT(AQ583,"0.#"),1)=".",FALSE,TRUE)</formula>
    </cfRule>
    <cfRule type="expression" dxfId="1562" priority="1092">
      <formula>IF(RIGHT(TEXT(AQ583,"0.#"),1)=".",TRUE,FALSE)</formula>
    </cfRule>
  </conditionalFormatting>
  <conditionalFormatting sqref="AQ581">
    <cfRule type="expression" dxfId="1561" priority="1089">
      <formula>IF(RIGHT(TEXT(AQ581,"0.#"),1)=".",FALSE,TRUE)</formula>
    </cfRule>
    <cfRule type="expression" dxfId="1560" priority="1090">
      <formula>IF(RIGHT(TEXT(AQ581,"0.#"),1)=".",TRUE,FALSE)</formula>
    </cfRule>
  </conditionalFormatting>
  <conditionalFormatting sqref="AE586">
    <cfRule type="expression" dxfId="1559" priority="1087">
      <formula>IF(RIGHT(TEXT(AE586,"0.#"),1)=".",FALSE,TRUE)</formula>
    </cfRule>
    <cfRule type="expression" dxfId="1558" priority="1088">
      <formula>IF(RIGHT(TEXT(AE586,"0.#"),1)=".",TRUE,FALSE)</formula>
    </cfRule>
  </conditionalFormatting>
  <conditionalFormatting sqref="AM588">
    <cfRule type="expression" dxfId="1557" priority="1077">
      <formula>IF(RIGHT(TEXT(AM588,"0.#"),1)=".",FALSE,TRUE)</formula>
    </cfRule>
    <cfRule type="expression" dxfId="1556" priority="1078">
      <formula>IF(RIGHT(TEXT(AM588,"0.#"),1)=".",TRUE,FALSE)</formula>
    </cfRule>
  </conditionalFormatting>
  <conditionalFormatting sqref="AE587">
    <cfRule type="expression" dxfId="1555" priority="1085">
      <formula>IF(RIGHT(TEXT(AE587,"0.#"),1)=".",FALSE,TRUE)</formula>
    </cfRule>
    <cfRule type="expression" dxfId="1554" priority="1086">
      <formula>IF(RIGHT(TEXT(AE587,"0.#"),1)=".",TRUE,FALSE)</formula>
    </cfRule>
  </conditionalFormatting>
  <conditionalFormatting sqref="AE588">
    <cfRule type="expression" dxfId="1553" priority="1083">
      <formula>IF(RIGHT(TEXT(AE588,"0.#"),1)=".",FALSE,TRUE)</formula>
    </cfRule>
    <cfRule type="expression" dxfId="1552" priority="1084">
      <formula>IF(RIGHT(TEXT(AE588,"0.#"),1)=".",TRUE,FALSE)</formula>
    </cfRule>
  </conditionalFormatting>
  <conditionalFormatting sqref="AM586">
    <cfRule type="expression" dxfId="1551" priority="1081">
      <formula>IF(RIGHT(TEXT(AM586,"0.#"),1)=".",FALSE,TRUE)</formula>
    </cfRule>
    <cfRule type="expression" dxfId="1550" priority="1082">
      <formula>IF(RIGHT(TEXT(AM586,"0.#"),1)=".",TRUE,FALSE)</formula>
    </cfRule>
  </conditionalFormatting>
  <conditionalFormatting sqref="AM587">
    <cfRule type="expression" dxfId="1549" priority="1079">
      <formula>IF(RIGHT(TEXT(AM587,"0.#"),1)=".",FALSE,TRUE)</formula>
    </cfRule>
    <cfRule type="expression" dxfId="1548" priority="1080">
      <formula>IF(RIGHT(TEXT(AM587,"0.#"),1)=".",TRUE,FALSE)</formula>
    </cfRule>
  </conditionalFormatting>
  <conditionalFormatting sqref="AU586">
    <cfRule type="expression" dxfId="1547" priority="1075">
      <formula>IF(RIGHT(TEXT(AU586,"0.#"),1)=".",FALSE,TRUE)</formula>
    </cfRule>
    <cfRule type="expression" dxfId="1546" priority="1076">
      <formula>IF(RIGHT(TEXT(AU586,"0.#"),1)=".",TRUE,FALSE)</formula>
    </cfRule>
  </conditionalFormatting>
  <conditionalFormatting sqref="AU587">
    <cfRule type="expression" dxfId="1545" priority="1073">
      <formula>IF(RIGHT(TEXT(AU587,"0.#"),1)=".",FALSE,TRUE)</formula>
    </cfRule>
    <cfRule type="expression" dxfId="1544" priority="1074">
      <formula>IF(RIGHT(TEXT(AU587,"0.#"),1)=".",TRUE,FALSE)</formula>
    </cfRule>
  </conditionalFormatting>
  <conditionalFormatting sqref="AU588">
    <cfRule type="expression" dxfId="1543" priority="1071">
      <formula>IF(RIGHT(TEXT(AU588,"0.#"),1)=".",FALSE,TRUE)</formula>
    </cfRule>
    <cfRule type="expression" dxfId="1542" priority="1072">
      <formula>IF(RIGHT(TEXT(AU588,"0.#"),1)=".",TRUE,FALSE)</formula>
    </cfRule>
  </conditionalFormatting>
  <conditionalFormatting sqref="AI588">
    <cfRule type="expression" dxfId="1541" priority="1065">
      <formula>IF(RIGHT(TEXT(AI588,"0.#"),1)=".",FALSE,TRUE)</formula>
    </cfRule>
    <cfRule type="expression" dxfId="1540" priority="1066">
      <formula>IF(RIGHT(TEXT(AI588,"0.#"),1)=".",TRUE,FALSE)</formula>
    </cfRule>
  </conditionalFormatting>
  <conditionalFormatting sqref="AI586">
    <cfRule type="expression" dxfId="1539" priority="1069">
      <formula>IF(RIGHT(TEXT(AI586,"0.#"),1)=".",FALSE,TRUE)</formula>
    </cfRule>
    <cfRule type="expression" dxfId="1538" priority="1070">
      <formula>IF(RIGHT(TEXT(AI586,"0.#"),1)=".",TRUE,FALSE)</formula>
    </cfRule>
  </conditionalFormatting>
  <conditionalFormatting sqref="AI587">
    <cfRule type="expression" dxfId="1537" priority="1067">
      <formula>IF(RIGHT(TEXT(AI587,"0.#"),1)=".",FALSE,TRUE)</formula>
    </cfRule>
    <cfRule type="expression" dxfId="1536" priority="1068">
      <formula>IF(RIGHT(TEXT(AI587,"0.#"),1)=".",TRUE,FALSE)</formula>
    </cfRule>
  </conditionalFormatting>
  <conditionalFormatting sqref="AQ587">
    <cfRule type="expression" dxfId="1535" priority="1063">
      <formula>IF(RIGHT(TEXT(AQ587,"0.#"),1)=".",FALSE,TRUE)</formula>
    </cfRule>
    <cfRule type="expression" dxfId="1534" priority="1064">
      <formula>IF(RIGHT(TEXT(AQ587,"0.#"),1)=".",TRUE,FALSE)</formula>
    </cfRule>
  </conditionalFormatting>
  <conditionalFormatting sqref="AQ588">
    <cfRule type="expression" dxfId="1533" priority="1061">
      <formula>IF(RIGHT(TEXT(AQ588,"0.#"),1)=".",FALSE,TRUE)</formula>
    </cfRule>
    <cfRule type="expression" dxfId="1532" priority="1062">
      <formula>IF(RIGHT(TEXT(AQ588,"0.#"),1)=".",TRUE,FALSE)</formula>
    </cfRule>
  </conditionalFormatting>
  <conditionalFormatting sqref="AQ586">
    <cfRule type="expression" dxfId="1531" priority="1059">
      <formula>IF(RIGHT(TEXT(AQ586,"0.#"),1)=".",FALSE,TRUE)</formula>
    </cfRule>
    <cfRule type="expression" dxfId="1530" priority="1060">
      <formula>IF(RIGHT(TEXT(AQ586,"0.#"),1)=".",TRUE,FALSE)</formula>
    </cfRule>
  </conditionalFormatting>
  <conditionalFormatting sqref="AE595">
    <cfRule type="expression" dxfId="1529" priority="1057">
      <formula>IF(RIGHT(TEXT(AE595,"0.#"),1)=".",FALSE,TRUE)</formula>
    </cfRule>
    <cfRule type="expression" dxfId="1528" priority="1058">
      <formula>IF(RIGHT(TEXT(AE595,"0.#"),1)=".",TRUE,FALSE)</formula>
    </cfRule>
  </conditionalFormatting>
  <conditionalFormatting sqref="AE596">
    <cfRule type="expression" dxfId="1527" priority="1055">
      <formula>IF(RIGHT(TEXT(AE596,"0.#"),1)=".",FALSE,TRUE)</formula>
    </cfRule>
    <cfRule type="expression" dxfId="1526" priority="1056">
      <formula>IF(RIGHT(TEXT(AE596,"0.#"),1)=".",TRUE,FALSE)</formula>
    </cfRule>
  </conditionalFormatting>
  <conditionalFormatting sqref="AE597">
    <cfRule type="expression" dxfId="1525" priority="1053">
      <formula>IF(RIGHT(TEXT(AE597,"0.#"),1)=".",FALSE,TRUE)</formula>
    </cfRule>
    <cfRule type="expression" dxfId="1524" priority="1054">
      <formula>IF(RIGHT(TEXT(AE597,"0.#"),1)=".",TRUE,FALSE)</formula>
    </cfRule>
  </conditionalFormatting>
  <conditionalFormatting sqref="AU595">
    <cfRule type="expression" dxfId="1523" priority="1045">
      <formula>IF(RIGHT(TEXT(AU595,"0.#"),1)=".",FALSE,TRUE)</formula>
    </cfRule>
    <cfRule type="expression" dxfId="1522" priority="1046">
      <formula>IF(RIGHT(TEXT(AU595,"0.#"),1)=".",TRUE,FALSE)</formula>
    </cfRule>
  </conditionalFormatting>
  <conditionalFormatting sqref="AU596">
    <cfRule type="expression" dxfId="1521" priority="1043">
      <formula>IF(RIGHT(TEXT(AU596,"0.#"),1)=".",FALSE,TRUE)</formula>
    </cfRule>
    <cfRule type="expression" dxfId="1520" priority="1044">
      <formula>IF(RIGHT(TEXT(AU596,"0.#"),1)=".",TRUE,FALSE)</formula>
    </cfRule>
  </conditionalFormatting>
  <conditionalFormatting sqref="AU597">
    <cfRule type="expression" dxfId="1519" priority="1041">
      <formula>IF(RIGHT(TEXT(AU597,"0.#"),1)=".",FALSE,TRUE)</formula>
    </cfRule>
    <cfRule type="expression" dxfId="1518" priority="1042">
      <formula>IF(RIGHT(TEXT(AU597,"0.#"),1)=".",TRUE,FALSE)</formula>
    </cfRule>
  </conditionalFormatting>
  <conditionalFormatting sqref="AQ596">
    <cfRule type="expression" dxfId="1517" priority="1033">
      <formula>IF(RIGHT(TEXT(AQ596,"0.#"),1)=".",FALSE,TRUE)</formula>
    </cfRule>
    <cfRule type="expression" dxfId="1516" priority="1034">
      <formula>IF(RIGHT(TEXT(AQ596,"0.#"),1)=".",TRUE,FALSE)</formula>
    </cfRule>
  </conditionalFormatting>
  <conditionalFormatting sqref="AQ597">
    <cfRule type="expression" dxfId="1515" priority="1031">
      <formula>IF(RIGHT(TEXT(AQ597,"0.#"),1)=".",FALSE,TRUE)</formula>
    </cfRule>
    <cfRule type="expression" dxfId="1514" priority="1032">
      <formula>IF(RIGHT(TEXT(AQ597,"0.#"),1)=".",TRUE,FALSE)</formula>
    </cfRule>
  </conditionalFormatting>
  <conditionalFormatting sqref="AQ595">
    <cfRule type="expression" dxfId="1513" priority="1029">
      <formula>IF(RIGHT(TEXT(AQ595,"0.#"),1)=".",FALSE,TRUE)</formula>
    </cfRule>
    <cfRule type="expression" dxfId="1512" priority="1030">
      <formula>IF(RIGHT(TEXT(AQ595,"0.#"),1)=".",TRUE,FALSE)</formula>
    </cfRule>
  </conditionalFormatting>
  <conditionalFormatting sqref="AE620">
    <cfRule type="expression" dxfId="1511" priority="1027">
      <formula>IF(RIGHT(TEXT(AE620,"0.#"),1)=".",FALSE,TRUE)</formula>
    </cfRule>
    <cfRule type="expression" dxfId="1510" priority="1028">
      <formula>IF(RIGHT(TEXT(AE620,"0.#"),1)=".",TRUE,FALSE)</formula>
    </cfRule>
  </conditionalFormatting>
  <conditionalFormatting sqref="AE621">
    <cfRule type="expression" dxfId="1509" priority="1025">
      <formula>IF(RIGHT(TEXT(AE621,"0.#"),1)=".",FALSE,TRUE)</formula>
    </cfRule>
    <cfRule type="expression" dxfId="1508" priority="1026">
      <formula>IF(RIGHT(TEXT(AE621,"0.#"),1)=".",TRUE,FALSE)</formula>
    </cfRule>
  </conditionalFormatting>
  <conditionalFormatting sqref="AE622">
    <cfRule type="expression" dxfId="1507" priority="1023">
      <formula>IF(RIGHT(TEXT(AE622,"0.#"),1)=".",FALSE,TRUE)</formula>
    </cfRule>
    <cfRule type="expression" dxfId="1506" priority="1024">
      <formula>IF(RIGHT(TEXT(AE622,"0.#"),1)=".",TRUE,FALSE)</formula>
    </cfRule>
  </conditionalFormatting>
  <conditionalFormatting sqref="AU620">
    <cfRule type="expression" dxfId="1505" priority="1015">
      <formula>IF(RIGHT(TEXT(AU620,"0.#"),1)=".",FALSE,TRUE)</formula>
    </cfRule>
    <cfRule type="expression" dxfId="1504" priority="1016">
      <formula>IF(RIGHT(TEXT(AU620,"0.#"),1)=".",TRUE,FALSE)</formula>
    </cfRule>
  </conditionalFormatting>
  <conditionalFormatting sqref="AU621">
    <cfRule type="expression" dxfId="1503" priority="1013">
      <formula>IF(RIGHT(TEXT(AU621,"0.#"),1)=".",FALSE,TRUE)</formula>
    </cfRule>
    <cfRule type="expression" dxfId="1502" priority="1014">
      <formula>IF(RIGHT(TEXT(AU621,"0.#"),1)=".",TRUE,FALSE)</formula>
    </cfRule>
  </conditionalFormatting>
  <conditionalFormatting sqref="AU622">
    <cfRule type="expression" dxfId="1501" priority="1011">
      <formula>IF(RIGHT(TEXT(AU622,"0.#"),1)=".",FALSE,TRUE)</formula>
    </cfRule>
    <cfRule type="expression" dxfId="1500" priority="1012">
      <formula>IF(RIGHT(TEXT(AU622,"0.#"),1)=".",TRUE,FALSE)</formula>
    </cfRule>
  </conditionalFormatting>
  <conditionalFormatting sqref="AQ621">
    <cfRule type="expression" dxfId="1499" priority="1003">
      <formula>IF(RIGHT(TEXT(AQ621,"0.#"),1)=".",FALSE,TRUE)</formula>
    </cfRule>
    <cfRule type="expression" dxfId="1498" priority="1004">
      <formula>IF(RIGHT(TEXT(AQ621,"0.#"),1)=".",TRUE,FALSE)</formula>
    </cfRule>
  </conditionalFormatting>
  <conditionalFormatting sqref="AQ622">
    <cfRule type="expression" dxfId="1497" priority="1001">
      <formula>IF(RIGHT(TEXT(AQ622,"0.#"),1)=".",FALSE,TRUE)</formula>
    </cfRule>
    <cfRule type="expression" dxfId="1496" priority="1002">
      <formula>IF(RIGHT(TEXT(AQ622,"0.#"),1)=".",TRUE,FALSE)</formula>
    </cfRule>
  </conditionalFormatting>
  <conditionalFormatting sqref="AQ620">
    <cfRule type="expression" dxfId="1495" priority="999">
      <formula>IF(RIGHT(TEXT(AQ620,"0.#"),1)=".",FALSE,TRUE)</formula>
    </cfRule>
    <cfRule type="expression" dxfId="1494" priority="1000">
      <formula>IF(RIGHT(TEXT(AQ620,"0.#"),1)=".",TRUE,FALSE)</formula>
    </cfRule>
  </conditionalFormatting>
  <conditionalFormatting sqref="AE600">
    <cfRule type="expression" dxfId="1493" priority="997">
      <formula>IF(RIGHT(TEXT(AE600,"0.#"),1)=".",FALSE,TRUE)</formula>
    </cfRule>
    <cfRule type="expression" dxfId="1492" priority="998">
      <formula>IF(RIGHT(TEXT(AE600,"0.#"),1)=".",TRUE,FALSE)</formula>
    </cfRule>
  </conditionalFormatting>
  <conditionalFormatting sqref="AE601">
    <cfRule type="expression" dxfId="1491" priority="995">
      <formula>IF(RIGHT(TEXT(AE601,"0.#"),1)=".",FALSE,TRUE)</formula>
    </cfRule>
    <cfRule type="expression" dxfId="1490" priority="996">
      <formula>IF(RIGHT(TEXT(AE601,"0.#"),1)=".",TRUE,FALSE)</formula>
    </cfRule>
  </conditionalFormatting>
  <conditionalFormatting sqref="AE602">
    <cfRule type="expression" dxfId="1489" priority="993">
      <formula>IF(RIGHT(TEXT(AE602,"0.#"),1)=".",FALSE,TRUE)</formula>
    </cfRule>
    <cfRule type="expression" dxfId="1488" priority="994">
      <formula>IF(RIGHT(TEXT(AE602,"0.#"),1)=".",TRUE,FALSE)</formula>
    </cfRule>
  </conditionalFormatting>
  <conditionalFormatting sqref="AU600">
    <cfRule type="expression" dxfId="1487" priority="985">
      <formula>IF(RIGHT(TEXT(AU600,"0.#"),1)=".",FALSE,TRUE)</formula>
    </cfRule>
    <cfRule type="expression" dxfId="1486" priority="986">
      <formula>IF(RIGHT(TEXT(AU600,"0.#"),1)=".",TRUE,FALSE)</formula>
    </cfRule>
  </conditionalFormatting>
  <conditionalFormatting sqref="AU601">
    <cfRule type="expression" dxfId="1485" priority="983">
      <formula>IF(RIGHT(TEXT(AU601,"0.#"),1)=".",FALSE,TRUE)</formula>
    </cfRule>
    <cfRule type="expression" dxfId="1484" priority="984">
      <formula>IF(RIGHT(TEXT(AU601,"0.#"),1)=".",TRUE,FALSE)</formula>
    </cfRule>
  </conditionalFormatting>
  <conditionalFormatting sqref="AU602">
    <cfRule type="expression" dxfId="1483" priority="981">
      <formula>IF(RIGHT(TEXT(AU602,"0.#"),1)=".",FALSE,TRUE)</formula>
    </cfRule>
    <cfRule type="expression" dxfId="1482" priority="982">
      <formula>IF(RIGHT(TEXT(AU602,"0.#"),1)=".",TRUE,FALSE)</formula>
    </cfRule>
  </conditionalFormatting>
  <conditionalFormatting sqref="AQ601">
    <cfRule type="expression" dxfId="1481" priority="973">
      <formula>IF(RIGHT(TEXT(AQ601,"0.#"),1)=".",FALSE,TRUE)</formula>
    </cfRule>
    <cfRule type="expression" dxfId="1480" priority="974">
      <formula>IF(RIGHT(TEXT(AQ601,"0.#"),1)=".",TRUE,FALSE)</formula>
    </cfRule>
  </conditionalFormatting>
  <conditionalFormatting sqref="AQ602">
    <cfRule type="expression" dxfId="1479" priority="971">
      <formula>IF(RIGHT(TEXT(AQ602,"0.#"),1)=".",FALSE,TRUE)</formula>
    </cfRule>
    <cfRule type="expression" dxfId="1478" priority="972">
      <formula>IF(RIGHT(TEXT(AQ602,"0.#"),1)=".",TRUE,FALSE)</formula>
    </cfRule>
  </conditionalFormatting>
  <conditionalFormatting sqref="AQ600">
    <cfRule type="expression" dxfId="1477" priority="969">
      <formula>IF(RIGHT(TEXT(AQ600,"0.#"),1)=".",FALSE,TRUE)</formula>
    </cfRule>
    <cfRule type="expression" dxfId="1476" priority="970">
      <formula>IF(RIGHT(TEXT(AQ600,"0.#"),1)=".",TRUE,FALSE)</formula>
    </cfRule>
  </conditionalFormatting>
  <conditionalFormatting sqref="AE605">
    <cfRule type="expression" dxfId="1475" priority="967">
      <formula>IF(RIGHT(TEXT(AE605,"0.#"),1)=".",FALSE,TRUE)</formula>
    </cfRule>
    <cfRule type="expression" dxfId="1474" priority="968">
      <formula>IF(RIGHT(TEXT(AE605,"0.#"),1)=".",TRUE,FALSE)</formula>
    </cfRule>
  </conditionalFormatting>
  <conditionalFormatting sqref="AE606">
    <cfRule type="expression" dxfId="1473" priority="965">
      <formula>IF(RIGHT(TEXT(AE606,"0.#"),1)=".",FALSE,TRUE)</formula>
    </cfRule>
    <cfRule type="expression" dxfId="1472" priority="966">
      <formula>IF(RIGHT(TEXT(AE606,"0.#"),1)=".",TRUE,FALSE)</formula>
    </cfRule>
  </conditionalFormatting>
  <conditionalFormatting sqref="AE607">
    <cfRule type="expression" dxfId="1471" priority="963">
      <formula>IF(RIGHT(TEXT(AE607,"0.#"),1)=".",FALSE,TRUE)</formula>
    </cfRule>
    <cfRule type="expression" dxfId="1470" priority="964">
      <formula>IF(RIGHT(TEXT(AE607,"0.#"),1)=".",TRUE,FALSE)</formula>
    </cfRule>
  </conditionalFormatting>
  <conditionalFormatting sqref="AU605">
    <cfRule type="expression" dxfId="1469" priority="955">
      <formula>IF(RIGHT(TEXT(AU605,"0.#"),1)=".",FALSE,TRUE)</formula>
    </cfRule>
    <cfRule type="expression" dxfId="1468" priority="956">
      <formula>IF(RIGHT(TEXT(AU605,"0.#"),1)=".",TRUE,FALSE)</formula>
    </cfRule>
  </conditionalFormatting>
  <conditionalFormatting sqref="AU606">
    <cfRule type="expression" dxfId="1467" priority="953">
      <formula>IF(RIGHT(TEXT(AU606,"0.#"),1)=".",FALSE,TRUE)</formula>
    </cfRule>
    <cfRule type="expression" dxfId="1466" priority="954">
      <formula>IF(RIGHT(TEXT(AU606,"0.#"),1)=".",TRUE,FALSE)</formula>
    </cfRule>
  </conditionalFormatting>
  <conditionalFormatting sqref="AU607">
    <cfRule type="expression" dxfId="1465" priority="951">
      <formula>IF(RIGHT(TEXT(AU607,"0.#"),1)=".",FALSE,TRUE)</formula>
    </cfRule>
    <cfRule type="expression" dxfId="1464" priority="952">
      <formula>IF(RIGHT(TEXT(AU607,"0.#"),1)=".",TRUE,FALSE)</formula>
    </cfRule>
  </conditionalFormatting>
  <conditionalFormatting sqref="AQ606">
    <cfRule type="expression" dxfId="1463" priority="943">
      <formula>IF(RIGHT(TEXT(AQ606,"0.#"),1)=".",FALSE,TRUE)</formula>
    </cfRule>
    <cfRule type="expression" dxfId="1462" priority="944">
      <formula>IF(RIGHT(TEXT(AQ606,"0.#"),1)=".",TRUE,FALSE)</formula>
    </cfRule>
  </conditionalFormatting>
  <conditionalFormatting sqref="AQ607">
    <cfRule type="expression" dxfId="1461" priority="941">
      <formula>IF(RIGHT(TEXT(AQ607,"0.#"),1)=".",FALSE,TRUE)</formula>
    </cfRule>
    <cfRule type="expression" dxfId="1460" priority="942">
      <formula>IF(RIGHT(TEXT(AQ607,"0.#"),1)=".",TRUE,FALSE)</formula>
    </cfRule>
  </conditionalFormatting>
  <conditionalFormatting sqref="AQ605">
    <cfRule type="expression" dxfId="1459" priority="939">
      <formula>IF(RIGHT(TEXT(AQ605,"0.#"),1)=".",FALSE,TRUE)</formula>
    </cfRule>
    <cfRule type="expression" dxfId="1458" priority="940">
      <formula>IF(RIGHT(TEXT(AQ605,"0.#"),1)=".",TRUE,FALSE)</formula>
    </cfRule>
  </conditionalFormatting>
  <conditionalFormatting sqref="AE610">
    <cfRule type="expression" dxfId="1457" priority="937">
      <formula>IF(RIGHT(TEXT(AE610,"0.#"),1)=".",FALSE,TRUE)</formula>
    </cfRule>
    <cfRule type="expression" dxfId="1456" priority="938">
      <formula>IF(RIGHT(TEXT(AE610,"0.#"),1)=".",TRUE,FALSE)</formula>
    </cfRule>
  </conditionalFormatting>
  <conditionalFormatting sqref="AE611">
    <cfRule type="expression" dxfId="1455" priority="935">
      <formula>IF(RIGHT(TEXT(AE611,"0.#"),1)=".",FALSE,TRUE)</formula>
    </cfRule>
    <cfRule type="expression" dxfId="1454" priority="936">
      <formula>IF(RIGHT(TEXT(AE611,"0.#"),1)=".",TRUE,FALSE)</formula>
    </cfRule>
  </conditionalFormatting>
  <conditionalFormatting sqref="AE612">
    <cfRule type="expression" dxfId="1453" priority="933">
      <formula>IF(RIGHT(TEXT(AE612,"0.#"),1)=".",FALSE,TRUE)</formula>
    </cfRule>
    <cfRule type="expression" dxfId="1452" priority="934">
      <formula>IF(RIGHT(TEXT(AE612,"0.#"),1)=".",TRUE,FALSE)</formula>
    </cfRule>
  </conditionalFormatting>
  <conditionalFormatting sqref="AU610">
    <cfRule type="expression" dxfId="1451" priority="925">
      <formula>IF(RIGHT(TEXT(AU610,"0.#"),1)=".",FALSE,TRUE)</formula>
    </cfRule>
    <cfRule type="expression" dxfId="1450" priority="926">
      <formula>IF(RIGHT(TEXT(AU610,"0.#"),1)=".",TRUE,FALSE)</formula>
    </cfRule>
  </conditionalFormatting>
  <conditionalFormatting sqref="AU611">
    <cfRule type="expression" dxfId="1449" priority="923">
      <formula>IF(RIGHT(TEXT(AU611,"0.#"),1)=".",FALSE,TRUE)</formula>
    </cfRule>
    <cfRule type="expression" dxfId="1448" priority="924">
      <formula>IF(RIGHT(TEXT(AU611,"0.#"),1)=".",TRUE,FALSE)</formula>
    </cfRule>
  </conditionalFormatting>
  <conditionalFormatting sqref="AU612">
    <cfRule type="expression" dxfId="1447" priority="921">
      <formula>IF(RIGHT(TEXT(AU612,"0.#"),1)=".",FALSE,TRUE)</formula>
    </cfRule>
    <cfRule type="expression" dxfId="1446" priority="922">
      <formula>IF(RIGHT(TEXT(AU612,"0.#"),1)=".",TRUE,FALSE)</formula>
    </cfRule>
  </conditionalFormatting>
  <conditionalFormatting sqref="AQ611">
    <cfRule type="expression" dxfId="1445" priority="913">
      <formula>IF(RIGHT(TEXT(AQ611,"0.#"),1)=".",FALSE,TRUE)</formula>
    </cfRule>
    <cfRule type="expression" dxfId="1444" priority="914">
      <formula>IF(RIGHT(TEXT(AQ611,"0.#"),1)=".",TRUE,FALSE)</formula>
    </cfRule>
  </conditionalFormatting>
  <conditionalFormatting sqref="AQ612">
    <cfRule type="expression" dxfId="1443" priority="911">
      <formula>IF(RIGHT(TEXT(AQ612,"0.#"),1)=".",FALSE,TRUE)</formula>
    </cfRule>
    <cfRule type="expression" dxfId="1442" priority="912">
      <formula>IF(RIGHT(TEXT(AQ612,"0.#"),1)=".",TRUE,FALSE)</formula>
    </cfRule>
  </conditionalFormatting>
  <conditionalFormatting sqref="AQ610">
    <cfRule type="expression" dxfId="1441" priority="909">
      <formula>IF(RIGHT(TEXT(AQ610,"0.#"),1)=".",FALSE,TRUE)</formula>
    </cfRule>
    <cfRule type="expression" dxfId="1440" priority="910">
      <formula>IF(RIGHT(TEXT(AQ610,"0.#"),1)=".",TRUE,FALSE)</formula>
    </cfRule>
  </conditionalFormatting>
  <conditionalFormatting sqref="AE615">
    <cfRule type="expression" dxfId="1439" priority="907">
      <formula>IF(RIGHT(TEXT(AE615,"0.#"),1)=".",FALSE,TRUE)</formula>
    </cfRule>
    <cfRule type="expression" dxfId="1438" priority="908">
      <formula>IF(RIGHT(TEXT(AE615,"0.#"),1)=".",TRUE,FALSE)</formula>
    </cfRule>
  </conditionalFormatting>
  <conditionalFormatting sqref="AE616">
    <cfRule type="expression" dxfId="1437" priority="905">
      <formula>IF(RIGHT(TEXT(AE616,"0.#"),1)=".",FALSE,TRUE)</formula>
    </cfRule>
    <cfRule type="expression" dxfId="1436" priority="906">
      <formula>IF(RIGHT(TEXT(AE616,"0.#"),1)=".",TRUE,FALSE)</formula>
    </cfRule>
  </conditionalFormatting>
  <conditionalFormatting sqref="AE617">
    <cfRule type="expression" dxfId="1435" priority="903">
      <formula>IF(RIGHT(TEXT(AE617,"0.#"),1)=".",FALSE,TRUE)</formula>
    </cfRule>
    <cfRule type="expression" dxfId="1434" priority="904">
      <formula>IF(RIGHT(TEXT(AE617,"0.#"),1)=".",TRUE,FALSE)</formula>
    </cfRule>
  </conditionalFormatting>
  <conditionalFormatting sqref="AU615">
    <cfRule type="expression" dxfId="1433" priority="895">
      <formula>IF(RIGHT(TEXT(AU615,"0.#"),1)=".",FALSE,TRUE)</formula>
    </cfRule>
    <cfRule type="expression" dxfId="1432" priority="896">
      <formula>IF(RIGHT(TEXT(AU615,"0.#"),1)=".",TRUE,FALSE)</formula>
    </cfRule>
  </conditionalFormatting>
  <conditionalFormatting sqref="AU616">
    <cfRule type="expression" dxfId="1431" priority="893">
      <formula>IF(RIGHT(TEXT(AU616,"0.#"),1)=".",FALSE,TRUE)</formula>
    </cfRule>
    <cfRule type="expression" dxfId="1430" priority="894">
      <formula>IF(RIGHT(TEXT(AU616,"0.#"),1)=".",TRUE,FALSE)</formula>
    </cfRule>
  </conditionalFormatting>
  <conditionalFormatting sqref="AU617">
    <cfRule type="expression" dxfId="1429" priority="891">
      <formula>IF(RIGHT(TEXT(AU617,"0.#"),1)=".",FALSE,TRUE)</formula>
    </cfRule>
    <cfRule type="expression" dxfId="1428" priority="892">
      <formula>IF(RIGHT(TEXT(AU617,"0.#"),1)=".",TRUE,FALSE)</formula>
    </cfRule>
  </conditionalFormatting>
  <conditionalFormatting sqref="AQ616">
    <cfRule type="expression" dxfId="1427" priority="883">
      <formula>IF(RIGHT(TEXT(AQ616,"0.#"),1)=".",FALSE,TRUE)</formula>
    </cfRule>
    <cfRule type="expression" dxfId="1426" priority="884">
      <formula>IF(RIGHT(TEXT(AQ616,"0.#"),1)=".",TRUE,FALSE)</formula>
    </cfRule>
  </conditionalFormatting>
  <conditionalFormatting sqref="AQ617">
    <cfRule type="expression" dxfId="1425" priority="881">
      <formula>IF(RIGHT(TEXT(AQ617,"0.#"),1)=".",FALSE,TRUE)</formula>
    </cfRule>
    <cfRule type="expression" dxfId="1424" priority="882">
      <formula>IF(RIGHT(TEXT(AQ617,"0.#"),1)=".",TRUE,FALSE)</formula>
    </cfRule>
  </conditionalFormatting>
  <conditionalFormatting sqref="AQ615">
    <cfRule type="expression" dxfId="1423" priority="879">
      <formula>IF(RIGHT(TEXT(AQ615,"0.#"),1)=".",FALSE,TRUE)</formula>
    </cfRule>
    <cfRule type="expression" dxfId="1422" priority="880">
      <formula>IF(RIGHT(TEXT(AQ615,"0.#"),1)=".",TRUE,FALSE)</formula>
    </cfRule>
  </conditionalFormatting>
  <conditionalFormatting sqref="AE625">
    <cfRule type="expression" dxfId="1421" priority="877">
      <formula>IF(RIGHT(TEXT(AE625,"0.#"),1)=".",FALSE,TRUE)</formula>
    </cfRule>
    <cfRule type="expression" dxfId="1420" priority="878">
      <formula>IF(RIGHT(TEXT(AE625,"0.#"),1)=".",TRUE,FALSE)</formula>
    </cfRule>
  </conditionalFormatting>
  <conditionalFormatting sqref="AE626">
    <cfRule type="expression" dxfId="1419" priority="875">
      <formula>IF(RIGHT(TEXT(AE626,"0.#"),1)=".",FALSE,TRUE)</formula>
    </cfRule>
    <cfRule type="expression" dxfId="1418" priority="876">
      <formula>IF(RIGHT(TEXT(AE626,"0.#"),1)=".",TRUE,FALSE)</formula>
    </cfRule>
  </conditionalFormatting>
  <conditionalFormatting sqref="AE627">
    <cfRule type="expression" dxfId="1417" priority="873">
      <formula>IF(RIGHT(TEXT(AE627,"0.#"),1)=".",FALSE,TRUE)</formula>
    </cfRule>
    <cfRule type="expression" dxfId="1416" priority="874">
      <formula>IF(RIGHT(TEXT(AE627,"0.#"),1)=".",TRUE,FALSE)</formula>
    </cfRule>
  </conditionalFormatting>
  <conditionalFormatting sqref="AU625">
    <cfRule type="expression" dxfId="1415" priority="865">
      <formula>IF(RIGHT(TEXT(AU625,"0.#"),1)=".",FALSE,TRUE)</formula>
    </cfRule>
    <cfRule type="expression" dxfId="1414" priority="866">
      <formula>IF(RIGHT(TEXT(AU625,"0.#"),1)=".",TRUE,FALSE)</formula>
    </cfRule>
  </conditionalFormatting>
  <conditionalFormatting sqref="AU626">
    <cfRule type="expression" dxfId="1413" priority="863">
      <formula>IF(RIGHT(TEXT(AU626,"0.#"),1)=".",FALSE,TRUE)</formula>
    </cfRule>
    <cfRule type="expression" dxfId="1412" priority="864">
      <formula>IF(RIGHT(TEXT(AU626,"0.#"),1)=".",TRUE,FALSE)</formula>
    </cfRule>
  </conditionalFormatting>
  <conditionalFormatting sqref="AU627">
    <cfRule type="expression" dxfId="1411" priority="861">
      <formula>IF(RIGHT(TEXT(AU627,"0.#"),1)=".",FALSE,TRUE)</formula>
    </cfRule>
    <cfRule type="expression" dxfId="1410" priority="862">
      <formula>IF(RIGHT(TEXT(AU627,"0.#"),1)=".",TRUE,FALSE)</formula>
    </cfRule>
  </conditionalFormatting>
  <conditionalFormatting sqref="AQ626">
    <cfRule type="expression" dxfId="1409" priority="853">
      <formula>IF(RIGHT(TEXT(AQ626,"0.#"),1)=".",FALSE,TRUE)</formula>
    </cfRule>
    <cfRule type="expression" dxfId="1408" priority="854">
      <formula>IF(RIGHT(TEXT(AQ626,"0.#"),1)=".",TRUE,FALSE)</formula>
    </cfRule>
  </conditionalFormatting>
  <conditionalFormatting sqref="AQ627">
    <cfRule type="expression" dxfId="1407" priority="851">
      <formula>IF(RIGHT(TEXT(AQ627,"0.#"),1)=".",FALSE,TRUE)</formula>
    </cfRule>
    <cfRule type="expression" dxfId="1406" priority="852">
      <formula>IF(RIGHT(TEXT(AQ627,"0.#"),1)=".",TRUE,FALSE)</formula>
    </cfRule>
  </conditionalFormatting>
  <conditionalFormatting sqref="AQ625">
    <cfRule type="expression" dxfId="1405" priority="849">
      <formula>IF(RIGHT(TEXT(AQ625,"0.#"),1)=".",FALSE,TRUE)</formula>
    </cfRule>
    <cfRule type="expression" dxfId="1404" priority="850">
      <formula>IF(RIGHT(TEXT(AQ625,"0.#"),1)=".",TRUE,FALSE)</formula>
    </cfRule>
  </conditionalFormatting>
  <conditionalFormatting sqref="AE630">
    <cfRule type="expression" dxfId="1403" priority="847">
      <formula>IF(RIGHT(TEXT(AE630,"0.#"),1)=".",FALSE,TRUE)</formula>
    </cfRule>
    <cfRule type="expression" dxfId="1402" priority="848">
      <formula>IF(RIGHT(TEXT(AE630,"0.#"),1)=".",TRUE,FALSE)</formula>
    </cfRule>
  </conditionalFormatting>
  <conditionalFormatting sqref="AE631">
    <cfRule type="expression" dxfId="1401" priority="845">
      <formula>IF(RIGHT(TEXT(AE631,"0.#"),1)=".",FALSE,TRUE)</formula>
    </cfRule>
    <cfRule type="expression" dxfId="1400" priority="846">
      <formula>IF(RIGHT(TEXT(AE631,"0.#"),1)=".",TRUE,FALSE)</formula>
    </cfRule>
  </conditionalFormatting>
  <conditionalFormatting sqref="AE632">
    <cfRule type="expression" dxfId="1399" priority="843">
      <formula>IF(RIGHT(TEXT(AE632,"0.#"),1)=".",FALSE,TRUE)</formula>
    </cfRule>
    <cfRule type="expression" dxfId="1398" priority="844">
      <formula>IF(RIGHT(TEXT(AE632,"0.#"),1)=".",TRUE,FALSE)</formula>
    </cfRule>
  </conditionalFormatting>
  <conditionalFormatting sqref="AU630">
    <cfRule type="expression" dxfId="1397" priority="835">
      <formula>IF(RIGHT(TEXT(AU630,"0.#"),1)=".",FALSE,TRUE)</formula>
    </cfRule>
    <cfRule type="expression" dxfId="1396" priority="836">
      <formula>IF(RIGHT(TEXT(AU630,"0.#"),1)=".",TRUE,FALSE)</formula>
    </cfRule>
  </conditionalFormatting>
  <conditionalFormatting sqref="AU631">
    <cfRule type="expression" dxfId="1395" priority="833">
      <formula>IF(RIGHT(TEXT(AU631,"0.#"),1)=".",FALSE,TRUE)</formula>
    </cfRule>
    <cfRule type="expression" dxfId="1394" priority="834">
      <formula>IF(RIGHT(TEXT(AU631,"0.#"),1)=".",TRUE,FALSE)</formula>
    </cfRule>
  </conditionalFormatting>
  <conditionalFormatting sqref="AU632">
    <cfRule type="expression" dxfId="1393" priority="831">
      <formula>IF(RIGHT(TEXT(AU632,"0.#"),1)=".",FALSE,TRUE)</formula>
    </cfRule>
    <cfRule type="expression" dxfId="1392" priority="832">
      <formula>IF(RIGHT(TEXT(AU632,"0.#"),1)=".",TRUE,FALSE)</formula>
    </cfRule>
  </conditionalFormatting>
  <conditionalFormatting sqref="AQ631">
    <cfRule type="expression" dxfId="1391" priority="823">
      <formula>IF(RIGHT(TEXT(AQ631,"0.#"),1)=".",FALSE,TRUE)</formula>
    </cfRule>
    <cfRule type="expression" dxfId="1390" priority="824">
      <formula>IF(RIGHT(TEXT(AQ631,"0.#"),1)=".",TRUE,FALSE)</formula>
    </cfRule>
  </conditionalFormatting>
  <conditionalFormatting sqref="AQ632">
    <cfRule type="expression" dxfId="1389" priority="821">
      <formula>IF(RIGHT(TEXT(AQ632,"0.#"),1)=".",FALSE,TRUE)</formula>
    </cfRule>
    <cfRule type="expression" dxfId="1388" priority="822">
      <formula>IF(RIGHT(TEXT(AQ632,"0.#"),1)=".",TRUE,FALSE)</formula>
    </cfRule>
  </conditionalFormatting>
  <conditionalFormatting sqref="AQ630">
    <cfRule type="expression" dxfId="1387" priority="819">
      <formula>IF(RIGHT(TEXT(AQ630,"0.#"),1)=".",FALSE,TRUE)</formula>
    </cfRule>
    <cfRule type="expression" dxfId="1386" priority="820">
      <formula>IF(RIGHT(TEXT(AQ630,"0.#"),1)=".",TRUE,FALSE)</formula>
    </cfRule>
  </conditionalFormatting>
  <conditionalFormatting sqref="AE635">
    <cfRule type="expression" dxfId="1385" priority="817">
      <formula>IF(RIGHT(TEXT(AE635,"0.#"),1)=".",FALSE,TRUE)</formula>
    </cfRule>
    <cfRule type="expression" dxfId="1384" priority="818">
      <formula>IF(RIGHT(TEXT(AE635,"0.#"),1)=".",TRUE,FALSE)</formula>
    </cfRule>
  </conditionalFormatting>
  <conditionalFormatting sqref="AE636">
    <cfRule type="expression" dxfId="1383" priority="815">
      <formula>IF(RIGHT(TEXT(AE636,"0.#"),1)=".",FALSE,TRUE)</formula>
    </cfRule>
    <cfRule type="expression" dxfId="1382" priority="816">
      <formula>IF(RIGHT(TEXT(AE636,"0.#"),1)=".",TRUE,FALSE)</formula>
    </cfRule>
  </conditionalFormatting>
  <conditionalFormatting sqref="AE637">
    <cfRule type="expression" dxfId="1381" priority="813">
      <formula>IF(RIGHT(TEXT(AE637,"0.#"),1)=".",FALSE,TRUE)</formula>
    </cfRule>
    <cfRule type="expression" dxfId="1380" priority="814">
      <formula>IF(RIGHT(TEXT(AE637,"0.#"),1)=".",TRUE,FALSE)</formula>
    </cfRule>
  </conditionalFormatting>
  <conditionalFormatting sqref="AU635">
    <cfRule type="expression" dxfId="1379" priority="805">
      <formula>IF(RIGHT(TEXT(AU635,"0.#"),1)=".",FALSE,TRUE)</formula>
    </cfRule>
    <cfRule type="expression" dxfId="1378" priority="806">
      <formula>IF(RIGHT(TEXT(AU635,"0.#"),1)=".",TRUE,FALSE)</formula>
    </cfRule>
  </conditionalFormatting>
  <conditionalFormatting sqref="AU636">
    <cfRule type="expression" dxfId="1377" priority="803">
      <formula>IF(RIGHT(TEXT(AU636,"0.#"),1)=".",FALSE,TRUE)</formula>
    </cfRule>
    <cfRule type="expression" dxfId="1376" priority="804">
      <formula>IF(RIGHT(TEXT(AU636,"0.#"),1)=".",TRUE,FALSE)</formula>
    </cfRule>
  </conditionalFormatting>
  <conditionalFormatting sqref="AU637">
    <cfRule type="expression" dxfId="1375" priority="801">
      <formula>IF(RIGHT(TEXT(AU637,"0.#"),1)=".",FALSE,TRUE)</formula>
    </cfRule>
    <cfRule type="expression" dxfId="1374" priority="802">
      <formula>IF(RIGHT(TEXT(AU637,"0.#"),1)=".",TRUE,FALSE)</formula>
    </cfRule>
  </conditionalFormatting>
  <conditionalFormatting sqref="AQ636">
    <cfRule type="expression" dxfId="1373" priority="793">
      <formula>IF(RIGHT(TEXT(AQ636,"0.#"),1)=".",FALSE,TRUE)</formula>
    </cfRule>
    <cfRule type="expression" dxfId="1372" priority="794">
      <formula>IF(RIGHT(TEXT(AQ636,"0.#"),1)=".",TRUE,FALSE)</formula>
    </cfRule>
  </conditionalFormatting>
  <conditionalFormatting sqref="AQ637">
    <cfRule type="expression" dxfId="1371" priority="791">
      <formula>IF(RIGHT(TEXT(AQ637,"0.#"),1)=".",FALSE,TRUE)</formula>
    </cfRule>
    <cfRule type="expression" dxfId="1370" priority="792">
      <formula>IF(RIGHT(TEXT(AQ637,"0.#"),1)=".",TRUE,FALSE)</formula>
    </cfRule>
  </conditionalFormatting>
  <conditionalFormatting sqref="AQ635">
    <cfRule type="expression" dxfId="1369" priority="789">
      <formula>IF(RIGHT(TEXT(AQ635,"0.#"),1)=".",FALSE,TRUE)</formula>
    </cfRule>
    <cfRule type="expression" dxfId="1368" priority="790">
      <formula>IF(RIGHT(TEXT(AQ635,"0.#"),1)=".",TRUE,FALSE)</formula>
    </cfRule>
  </conditionalFormatting>
  <conditionalFormatting sqref="AE640">
    <cfRule type="expression" dxfId="1367" priority="787">
      <formula>IF(RIGHT(TEXT(AE640,"0.#"),1)=".",FALSE,TRUE)</formula>
    </cfRule>
    <cfRule type="expression" dxfId="1366" priority="788">
      <formula>IF(RIGHT(TEXT(AE640,"0.#"),1)=".",TRUE,FALSE)</formula>
    </cfRule>
  </conditionalFormatting>
  <conditionalFormatting sqref="AM642">
    <cfRule type="expression" dxfId="1365" priority="777">
      <formula>IF(RIGHT(TEXT(AM642,"0.#"),1)=".",FALSE,TRUE)</formula>
    </cfRule>
    <cfRule type="expression" dxfId="1364" priority="778">
      <formula>IF(RIGHT(TEXT(AM642,"0.#"),1)=".",TRUE,FALSE)</formula>
    </cfRule>
  </conditionalFormatting>
  <conditionalFormatting sqref="AE641">
    <cfRule type="expression" dxfId="1363" priority="785">
      <formula>IF(RIGHT(TEXT(AE641,"0.#"),1)=".",FALSE,TRUE)</formula>
    </cfRule>
    <cfRule type="expression" dxfId="1362" priority="786">
      <formula>IF(RIGHT(TEXT(AE641,"0.#"),1)=".",TRUE,FALSE)</formula>
    </cfRule>
  </conditionalFormatting>
  <conditionalFormatting sqref="AE642">
    <cfRule type="expression" dxfId="1361" priority="783">
      <formula>IF(RIGHT(TEXT(AE642,"0.#"),1)=".",FALSE,TRUE)</formula>
    </cfRule>
    <cfRule type="expression" dxfId="1360" priority="784">
      <formula>IF(RIGHT(TEXT(AE642,"0.#"),1)=".",TRUE,FALSE)</formula>
    </cfRule>
  </conditionalFormatting>
  <conditionalFormatting sqref="AM640">
    <cfRule type="expression" dxfId="1359" priority="781">
      <formula>IF(RIGHT(TEXT(AM640,"0.#"),1)=".",FALSE,TRUE)</formula>
    </cfRule>
    <cfRule type="expression" dxfId="1358" priority="782">
      <formula>IF(RIGHT(TEXT(AM640,"0.#"),1)=".",TRUE,FALSE)</formula>
    </cfRule>
  </conditionalFormatting>
  <conditionalFormatting sqref="AM641">
    <cfRule type="expression" dxfId="1357" priority="779">
      <formula>IF(RIGHT(TEXT(AM641,"0.#"),1)=".",FALSE,TRUE)</formula>
    </cfRule>
    <cfRule type="expression" dxfId="1356" priority="780">
      <formula>IF(RIGHT(TEXT(AM641,"0.#"),1)=".",TRUE,FALSE)</formula>
    </cfRule>
  </conditionalFormatting>
  <conditionalFormatting sqref="AU640">
    <cfRule type="expression" dxfId="1355" priority="775">
      <formula>IF(RIGHT(TEXT(AU640,"0.#"),1)=".",FALSE,TRUE)</formula>
    </cfRule>
    <cfRule type="expression" dxfId="1354" priority="776">
      <formula>IF(RIGHT(TEXT(AU640,"0.#"),1)=".",TRUE,FALSE)</formula>
    </cfRule>
  </conditionalFormatting>
  <conditionalFormatting sqref="AU641">
    <cfRule type="expression" dxfId="1353" priority="773">
      <formula>IF(RIGHT(TEXT(AU641,"0.#"),1)=".",FALSE,TRUE)</formula>
    </cfRule>
    <cfRule type="expression" dxfId="1352" priority="774">
      <formula>IF(RIGHT(TEXT(AU641,"0.#"),1)=".",TRUE,FALSE)</formula>
    </cfRule>
  </conditionalFormatting>
  <conditionalFormatting sqref="AU642">
    <cfRule type="expression" dxfId="1351" priority="771">
      <formula>IF(RIGHT(TEXT(AU642,"0.#"),1)=".",FALSE,TRUE)</formula>
    </cfRule>
    <cfRule type="expression" dxfId="1350" priority="772">
      <formula>IF(RIGHT(TEXT(AU642,"0.#"),1)=".",TRUE,FALSE)</formula>
    </cfRule>
  </conditionalFormatting>
  <conditionalFormatting sqref="AI642">
    <cfRule type="expression" dxfId="1349" priority="765">
      <formula>IF(RIGHT(TEXT(AI642,"0.#"),1)=".",FALSE,TRUE)</formula>
    </cfRule>
    <cfRule type="expression" dxfId="1348" priority="766">
      <formula>IF(RIGHT(TEXT(AI642,"0.#"),1)=".",TRUE,FALSE)</formula>
    </cfRule>
  </conditionalFormatting>
  <conditionalFormatting sqref="AI640">
    <cfRule type="expression" dxfId="1347" priority="769">
      <formula>IF(RIGHT(TEXT(AI640,"0.#"),1)=".",FALSE,TRUE)</formula>
    </cfRule>
    <cfRule type="expression" dxfId="1346" priority="770">
      <formula>IF(RIGHT(TEXT(AI640,"0.#"),1)=".",TRUE,FALSE)</formula>
    </cfRule>
  </conditionalFormatting>
  <conditionalFormatting sqref="AI641">
    <cfRule type="expression" dxfId="1345" priority="767">
      <formula>IF(RIGHT(TEXT(AI641,"0.#"),1)=".",FALSE,TRUE)</formula>
    </cfRule>
    <cfRule type="expression" dxfId="1344" priority="768">
      <formula>IF(RIGHT(TEXT(AI641,"0.#"),1)=".",TRUE,FALSE)</formula>
    </cfRule>
  </conditionalFormatting>
  <conditionalFormatting sqref="AQ641">
    <cfRule type="expression" dxfId="1343" priority="763">
      <formula>IF(RIGHT(TEXT(AQ641,"0.#"),1)=".",FALSE,TRUE)</formula>
    </cfRule>
    <cfRule type="expression" dxfId="1342" priority="764">
      <formula>IF(RIGHT(TEXT(AQ641,"0.#"),1)=".",TRUE,FALSE)</formula>
    </cfRule>
  </conditionalFormatting>
  <conditionalFormatting sqref="AQ642">
    <cfRule type="expression" dxfId="1341" priority="761">
      <formula>IF(RIGHT(TEXT(AQ642,"0.#"),1)=".",FALSE,TRUE)</formula>
    </cfRule>
    <cfRule type="expression" dxfId="1340" priority="762">
      <formula>IF(RIGHT(TEXT(AQ642,"0.#"),1)=".",TRUE,FALSE)</formula>
    </cfRule>
  </conditionalFormatting>
  <conditionalFormatting sqref="AQ640">
    <cfRule type="expression" dxfId="1339" priority="759">
      <formula>IF(RIGHT(TEXT(AQ640,"0.#"),1)=".",FALSE,TRUE)</formula>
    </cfRule>
    <cfRule type="expression" dxfId="1338" priority="760">
      <formula>IF(RIGHT(TEXT(AQ640,"0.#"),1)=".",TRUE,FALSE)</formula>
    </cfRule>
  </conditionalFormatting>
  <conditionalFormatting sqref="AE649">
    <cfRule type="expression" dxfId="1337" priority="757">
      <formula>IF(RIGHT(TEXT(AE649,"0.#"),1)=".",FALSE,TRUE)</formula>
    </cfRule>
    <cfRule type="expression" dxfId="1336" priority="758">
      <formula>IF(RIGHT(TEXT(AE649,"0.#"),1)=".",TRUE,FALSE)</formula>
    </cfRule>
  </conditionalFormatting>
  <conditionalFormatting sqref="AE650">
    <cfRule type="expression" dxfId="1335" priority="755">
      <formula>IF(RIGHT(TEXT(AE650,"0.#"),1)=".",FALSE,TRUE)</formula>
    </cfRule>
    <cfRule type="expression" dxfId="1334" priority="756">
      <formula>IF(RIGHT(TEXT(AE650,"0.#"),1)=".",TRUE,FALSE)</formula>
    </cfRule>
  </conditionalFormatting>
  <conditionalFormatting sqref="AE651">
    <cfRule type="expression" dxfId="1333" priority="753">
      <formula>IF(RIGHT(TEXT(AE651,"0.#"),1)=".",FALSE,TRUE)</formula>
    </cfRule>
    <cfRule type="expression" dxfId="1332" priority="754">
      <formula>IF(RIGHT(TEXT(AE651,"0.#"),1)=".",TRUE,FALSE)</formula>
    </cfRule>
  </conditionalFormatting>
  <conditionalFormatting sqref="AU649">
    <cfRule type="expression" dxfId="1331" priority="745">
      <formula>IF(RIGHT(TEXT(AU649,"0.#"),1)=".",FALSE,TRUE)</formula>
    </cfRule>
    <cfRule type="expression" dxfId="1330" priority="746">
      <formula>IF(RIGHT(TEXT(AU649,"0.#"),1)=".",TRUE,FALSE)</formula>
    </cfRule>
  </conditionalFormatting>
  <conditionalFormatting sqref="AU650">
    <cfRule type="expression" dxfId="1329" priority="743">
      <formula>IF(RIGHT(TEXT(AU650,"0.#"),1)=".",FALSE,TRUE)</formula>
    </cfRule>
    <cfRule type="expression" dxfId="1328" priority="744">
      <formula>IF(RIGHT(TEXT(AU650,"0.#"),1)=".",TRUE,FALSE)</formula>
    </cfRule>
  </conditionalFormatting>
  <conditionalFormatting sqref="AU651">
    <cfRule type="expression" dxfId="1327" priority="741">
      <formula>IF(RIGHT(TEXT(AU651,"0.#"),1)=".",FALSE,TRUE)</formula>
    </cfRule>
    <cfRule type="expression" dxfId="1326" priority="742">
      <formula>IF(RIGHT(TEXT(AU651,"0.#"),1)=".",TRUE,FALSE)</formula>
    </cfRule>
  </conditionalFormatting>
  <conditionalFormatting sqref="AQ650">
    <cfRule type="expression" dxfId="1325" priority="733">
      <formula>IF(RIGHT(TEXT(AQ650,"0.#"),1)=".",FALSE,TRUE)</formula>
    </cfRule>
    <cfRule type="expression" dxfId="1324" priority="734">
      <formula>IF(RIGHT(TEXT(AQ650,"0.#"),1)=".",TRUE,FALSE)</formula>
    </cfRule>
  </conditionalFormatting>
  <conditionalFormatting sqref="AQ651">
    <cfRule type="expression" dxfId="1323" priority="731">
      <formula>IF(RIGHT(TEXT(AQ651,"0.#"),1)=".",FALSE,TRUE)</formula>
    </cfRule>
    <cfRule type="expression" dxfId="1322" priority="732">
      <formula>IF(RIGHT(TEXT(AQ651,"0.#"),1)=".",TRUE,FALSE)</formula>
    </cfRule>
  </conditionalFormatting>
  <conditionalFormatting sqref="AQ649">
    <cfRule type="expression" dxfId="1321" priority="729">
      <formula>IF(RIGHT(TEXT(AQ649,"0.#"),1)=".",FALSE,TRUE)</formula>
    </cfRule>
    <cfRule type="expression" dxfId="1320" priority="730">
      <formula>IF(RIGHT(TEXT(AQ649,"0.#"),1)=".",TRUE,FALSE)</formula>
    </cfRule>
  </conditionalFormatting>
  <conditionalFormatting sqref="AE674">
    <cfRule type="expression" dxfId="1319" priority="727">
      <formula>IF(RIGHT(TEXT(AE674,"0.#"),1)=".",FALSE,TRUE)</formula>
    </cfRule>
    <cfRule type="expression" dxfId="1318" priority="728">
      <formula>IF(RIGHT(TEXT(AE674,"0.#"),1)=".",TRUE,FALSE)</formula>
    </cfRule>
  </conditionalFormatting>
  <conditionalFormatting sqref="AE675">
    <cfRule type="expression" dxfId="1317" priority="725">
      <formula>IF(RIGHT(TEXT(AE675,"0.#"),1)=".",FALSE,TRUE)</formula>
    </cfRule>
    <cfRule type="expression" dxfId="1316" priority="726">
      <formula>IF(RIGHT(TEXT(AE675,"0.#"),1)=".",TRUE,FALSE)</formula>
    </cfRule>
  </conditionalFormatting>
  <conditionalFormatting sqref="AE676">
    <cfRule type="expression" dxfId="1315" priority="723">
      <formula>IF(RIGHT(TEXT(AE676,"0.#"),1)=".",FALSE,TRUE)</formula>
    </cfRule>
    <cfRule type="expression" dxfId="1314" priority="724">
      <formula>IF(RIGHT(TEXT(AE676,"0.#"),1)=".",TRUE,FALSE)</formula>
    </cfRule>
  </conditionalFormatting>
  <conditionalFormatting sqref="AU674">
    <cfRule type="expression" dxfId="1313" priority="715">
      <formula>IF(RIGHT(TEXT(AU674,"0.#"),1)=".",FALSE,TRUE)</formula>
    </cfRule>
    <cfRule type="expression" dxfId="1312" priority="716">
      <formula>IF(RIGHT(TEXT(AU674,"0.#"),1)=".",TRUE,FALSE)</formula>
    </cfRule>
  </conditionalFormatting>
  <conditionalFormatting sqref="AU675">
    <cfRule type="expression" dxfId="1311" priority="713">
      <formula>IF(RIGHT(TEXT(AU675,"0.#"),1)=".",FALSE,TRUE)</formula>
    </cfRule>
    <cfRule type="expression" dxfId="1310" priority="714">
      <formula>IF(RIGHT(TEXT(AU675,"0.#"),1)=".",TRUE,FALSE)</formula>
    </cfRule>
  </conditionalFormatting>
  <conditionalFormatting sqref="AU676">
    <cfRule type="expression" dxfId="1309" priority="711">
      <formula>IF(RIGHT(TEXT(AU676,"0.#"),1)=".",FALSE,TRUE)</formula>
    </cfRule>
    <cfRule type="expression" dxfId="1308" priority="712">
      <formula>IF(RIGHT(TEXT(AU676,"0.#"),1)=".",TRUE,FALSE)</formula>
    </cfRule>
  </conditionalFormatting>
  <conditionalFormatting sqref="AQ675">
    <cfRule type="expression" dxfId="1307" priority="703">
      <formula>IF(RIGHT(TEXT(AQ675,"0.#"),1)=".",FALSE,TRUE)</formula>
    </cfRule>
    <cfRule type="expression" dxfId="1306" priority="704">
      <formula>IF(RIGHT(TEXT(AQ675,"0.#"),1)=".",TRUE,FALSE)</formula>
    </cfRule>
  </conditionalFormatting>
  <conditionalFormatting sqref="AQ676">
    <cfRule type="expression" dxfId="1305" priority="701">
      <formula>IF(RIGHT(TEXT(AQ676,"0.#"),1)=".",FALSE,TRUE)</formula>
    </cfRule>
    <cfRule type="expression" dxfId="1304" priority="702">
      <formula>IF(RIGHT(TEXT(AQ676,"0.#"),1)=".",TRUE,FALSE)</formula>
    </cfRule>
  </conditionalFormatting>
  <conditionalFormatting sqref="AQ674">
    <cfRule type="expression" dxfId="1303" priority="699">
      <formula>IF(RIGHT(TEXT(AQ674,"0.#"),1)=".",FALSE,TRUE)</formula>
    </cfRule>
    <cfRule type="expression" dxfId="1302" priority="700">
      <formula>IF(RIGHT(TEXT(AQ674,"0.#"),1)=".",TRUE,FALSE)</formula>
    </cfRule>
  </conditionalFormatting>
  <conditionalFormatting sqref="AE654">
    <cfRule type="expression" dxfId="1301" priority="697">
      <formula>IF(RIGHT(TEXT(AE654,"0.#"),1)=".",FALSE,TRUE)</formula>
    </cfRule>
    <cfRule type="expression" dxfId="1300" priority="698">
      <formula>IF(RIGHT(TEXT(AE654,"0.#"),1)=".",TRUE,FALSE)</formula>
    </cfRule>
  </conditionalFormatting>
  <conditionalFormatting sqref="AE655">
    <cfRule type="expression" dxfId="1299" priority="695">
      <formula>IF(RIGHT(TEXT(AE655,"0.#"),1)=".",FALSE,TRUE)</formula>
    </cfRule>
    <cfRule type="expression" dxfId="1298" priority="696">
      <formula>IF(RIGHT(TEXT(AE655,"0.#"),1)=".",TRUE,FALSE)</formula>
    </cfRule>
  </conditionalFormatting>
  <conditionalFormatting sqref="AE656">
    <cfRule type="expression" dxfId="1297" priority="693">
      <formula>IF(RIGHT(TEXT(AE656,"0.#"),1)=".",FALSE,TRUE)</formula>
    </cfRule>
    <cfRule type="expression" dxfId="1296" priority="694">
      <formula>IF(RIGHT(TEXT(AE656,"0.#"),1)=".",TRUE,FALSE)</formula>
    </cfRule>
  </conditionalFormatting>
  <conditionalFormatting sqref="AU654">
    <cfRule type="expression" dxfId="1295" priority="685">
      <formula>IF(RIGHT(TEXT(AU654,"0.#"),1)=".",FALSE,TRUE)</formula>
    </cfRule>
    <cfRule type="expression" dxfId="1294" priority="686">
      <formula>IF(RIGHT(TEXT(AU654,"0.#"),1)=".",TRUE,FALSE)</formula>
    </cfRule>
  </conditionalFormatting>
  <conditionalFormatting sqref="AU655">
    <cfRule type="expression" dxfId="1293" priority="683">
      <formula>IF(RIGHT(TEXT(AU655,"0.#"),1)=".",FALSE,TRUE)</formula>
    </cfRule>
    <cfRule type="expression" dxfId="1292" priority="684">
      <formula>IF(RIGHT(TEXT(AU655,"0.#"),1)=".",TRUE,FALSE)</formula>
    </cfRule>
  </conditionalFormatting>
  <conditionalFormatting sqref="AQ656">
    <cfRule type="expression" dxfId="1291" priority="671">
      <formula>IF(RIGHT(TEXT(AQ656,"0.#"),1)=".",FALSE,TRUE)</formula>
    </cfRule>
    <cfRule type="expression" dxfId="1290" priority="672">
      <formula>IF(RIGHT(TEXT(AQ656,"0.#"),1)=".",TRUE,FALSE)</formula>
    </cfRule>
  </conditionalFormatting>
  <conditionalFormatting sqref="AQ654">
    <cfRule type="expression" dxfId="1289" priority="669">
      <formula>IF(RIGHT(TEXT(AQ654,"0.#"),1)=".",FALSE,TRUE)</formula>
    </cfRule>
    <cfRule type="expression" dxfId="1288" priority="670">
      <formula>IF(RIGHT(TEXT(AQ654,"0.#"),1)=".",TRUE,FALSE)</formula>
    </cfRule>
  </conditionalFormatting>
  <conditionalFormatting sqref="AE659">
    <cfRule type="expression" dxfId="1287" priority="667">
      <formula>IF(RIGHT(TEXT(AE659,"0.#"),1)=".",FALSE,TRUE)</formula>
    </cfRule>
    <cfRule type="expression" dxfId="1286" priority="668">
      <formula>IF(RIGHT(TEXT(AE659,"0.#"),1)=".",TRUE,FALSE)</formula>
    </cfRule>
  </conditionalFormatting>
  <conditionalFormatting sqref="AE660">
    <cfRule type="expression" dxfId="1285" priority="665">
      <formula>IF(RIGHT(TEXT(AE660,"0.#"),1)=".",FALSE,TRUE)</formula>
    </cfRule>
    <cfRule type="expression" dxfId="1284" priority="666">
      <formula>IF(RIGHT(TEXT(AE660,"0.#"),1)=".",TRUE,FALSE)</formula>
    </cfRule>
  </conditionalFormatting>
  <conditionalFormatting sqref="AE661">
    <cfRule type="expression" dxfId="1283" priority="663">
      <formula>IF(RIGHT(TEXT(AE661,"0.#"),1)=".",FALSE,TRUE)</formula>
    </cfRule>
    <cfRule type="expression" dxfId="1282" priority="664">
      <formula>IF(RIGHT(TEXT(AE661,"0.#"),1)=".",TRUE,FALSE)</formula>
    </cfRule>
  </conditionalFormatting>
  <conditionalFormatting sqref="AU659">
    <cfRule type="expression" dxfId="1281" priority="655">
      <formula>IF(RIGHT(TEXT(AU659,"0.#"),1)=".",FALSE,TRUE)</formula>
    </cfRule>
    <cfRule type="expression" dxfId="1280" priority="656">
      <formula>IF(RIGHT(TEXT(AU659,"0.#"),1)=".",TRUE,FALSE)</formula>
    </cfRule>
  </conditionalFormatting>
  <conditionalFormatting sqref="AU660">
    <cfRule type="expression" dxfId="1279" priority="653">
      <formula>IF(RIGHT(TEXT(AU660,"0.#"),1)=".",FALSE,TRUE)</formula>
    </cfRule>
    <cfRule type="expression" dxfId="1278" priority="654">
      <formula>IF(RIGHT(TEXT(AU660,"0.#"),1)=".",TRUE,FALSE)</formula>
    </cfRule>
  </conditionalFormatting>
  <conditionalFormatting sqref="AU661">
    <cfRule type="expression" dxfId="1277" priority="651">
      <formula>IF(RIGHT(TEXT(AU661,"0.#"),1)=".",FALSE,TRUE)</formula>
    </cfRule>
    <cfRule type="expression" dxfId="1276" priority="652">
      <formula>IF(RIGHT(TEXT(AU661,"0.#"),1)=".",TRUE,FALSE)</formula>
    </cfRule>
  </conditionalFormatting>
  <conditionalFormatting sqref="AQ660">
    <cfRule type="expression" dxfId="1275" priority="643">
      <formula>IF(RIGHT(TEXT(AQ660,"0.#"),1)=".",FALSE,TRUE)</formula>
    </cfRule>
    <cfRule type="expression" dxfId="1274" priority="644">
      <formula>IF(RIGHT(TEXT(AQ660,"0.#"),1)=".",TRUE,FALSE)</formula>
    </cfRule>
  </conditionalFormatting>
  <conditionalFormatting sqref="AQ661">
    <cfRule type="expression" dxfId="1273" priority="641">
      <formula>IF(RIGHT(TEXT(AQ661,"0.#"),1)=".",FALSE,TRUE)</formula>
    </cfRule>
    <cfRule type="expression" dxfId="1272" priority="642">
      <formula>IF(RIGHT(TEXT(AQ661,"0.#"),1)=".",TRUE,FALSE)</formula>
    </cfRule>
  </conditionalFormatting>
  <conditionalFormatting sqref="AQ659">
    <cfRule type="expression" dxfId="1271" priority="639">
      <formula>IF(RIGHT(TEXT(AQ659,"0.#"),1)=".",FALSE,TRUE)</formula>
    </cfRule>
    <cfRule type="expression" dxfId="1270" priority="640">
      <formula>IF(RIGHT(TEXT(AQ659,"0.#"),1)=".",TRUE,FALSE)</formula>
    </cfRule>
  </conditionalFormatting>
  <conditionalFormatting sqref="AE664">
    <cfRule type="expression" dxfId="1269" priority="637">
      <formula>IF(RIGHT(TEXT(AE664,"0.#"),1)=".",FALSE,TRUE)</formula>
    </cfRule>
    <cfRule type="expression" dxfId="1268" priority="638">
      <formula>IF(RIGHT(TEXT(AE664,"0.#"),1)=".",TRUE,FALSE)</formula>
    </cfRule>
  </conditionalFormatting>
  <conditionalFormatting sqref="AE665">
    <cfRule type="expression" dxfId="1267" priority="635">
      <formula>IF(RIGHT(TEXT(AE665,"0.#"),1)=".",FALSE,TRUE)</formula>
    </cfRule>
    <cfRule type="expression" dxfId="1266" priority="636">
      <formula>IF(RIGHT(TEXT(AE665,"0.#"),1)=".",TRUE,FALSE)</formula>
    </cfRule>
  </conditionalFormatting>
  <conditionalFormatting sqref="AE666">
    <cfRule type="expression" dxfId="1265" priority="633">
      <formula>IF(RIGHT(TEXT(AE666,"0.#"),1)=".",FALSE,TRUE)</formula>
    </cfRule>
    <cfRule type="expression" dxfId="1264" priority="634">
      <formula>IF(RIGHT(TEXT(AE666,"0.#"),1)=".",TRUE,FALSE)</formula>
    </cfRule>
  </conditionalFormatting>
  <conditionalFormatting sqref="AU664">
    <cfRule type="expression" dxfId="1263" priority="625">
      <formula>IF(RIGHT(TEXT(AU664,"0.#"),1)=".",FALSE,TRUE)</formula>
    </cfRule>
    <cfRule type="expression" dxfId="1262" priority="626">
      <formula>IF(RIGHT(TEXT(AU664,"0.#"),1)=".",TRUE,FALSE)</formula>
    </cfRule>
  </conditionalFormatting>
  <conditionalFormatting sqref="AU665">
    <cfRule type="expression" dxfId="1261" priority="623">
      <formula>IF(RIGHT(TEXT(AU665,"0.#"),1)=".",FALSE,TRUE)</formula>
    </cfRule>
    <cfRule type="expression" dxfId="1260" priority="624">
      <formula>IF(RIGHT(TEXT(AU665,"0.#"),1)=".",TRUE,FALSE)</formula>
    </cfRule>
  </conditionalFormatting>
  <conditionalFormatting sqref="AU666">
    <cfRule type="expression" dxfId="1259" priority="621">
      <formula>IF(RIGHT(TEXT(AU666,"0.#"),1)=".",FALSE,TRUE)</formula>
    </cfRule>
    <cfRule type="expression" dxfId="1258" priority="622">
      <formula>IF(RIGHT(TEXT(AU666,"0.#"),1)=".",TRUE,FALSE)</formula>
    </cfRule>
  </conditionalFormatting>
  <conditionalFormatting sqref="AQ665">
    <cfRule type="expression" dxfId="1257" priority="613">
      <formula>IF(RIGHT(TEXT(AQ665,"0.#"),1)=".",FALSE,TRUE)</formula>
    </cfRule>
    <cfRule type="expression" dxfId="1256" priority="614">
      <formula>IF(RIGHT(TEXT(AQ665,"0.#"),1)=".",TRUE,FALSE)</formula>
    </cfRule>
  </conditionalFormatting>
  <conditionalFormatting sqref="AQ666">
    <cfRule type="expression" dxfId="1255" priority="611">
      <formula>IF(RIGHT(TEXT(AQ666,"0.#"),1)=".",FALSE,TRUE)</formula>
    </cfRule>
    <cfRule type="expression" dxfId="1254" priority="612">
      <formula>IF(RIGHT(TEXT(AQ666,"0.#"),1)=".",TRUE,FALSE)</formula>
    </cfRule>
  </conditionalFormatting>
  <conditionalFormatting sqref="AQ664">
    <cfRule type="expression" dxfId="1253" priority="609">
      <formula>IF(RIGHT(TEXT(AQ664,"0.#"),1)=".",FALSE,TRUE)</formula>
    </cfRule>
    <cfRule type="expression" dxfId="1252" priority="610">
      <formula>IF(RIGHT(TEXT(AQ664,"0.#"),1)=".",TRUE,FALSE)</formula>
    </cfRule>
  </conditionalFormatting>
  <conditionalFormatting sqref="AE669">
    <cfRule type="expression" dxfId="1251" priority="607">
      <formula>IF(RIGHT(TEXT(AE669,"0.#"),1)=".",FALSE,TRUE)</formula>
    </cfRule>
    <cfRule type="expression" dxfId="1250" priority="608">
      <formula>IF(RIGHT(TEXT(AE669,"0.#"),1)=".",TRUE,FALSE)</formula>
    </cfRule>
  </conditionalFormatting>
  <conditionalFormatting sqref="AE670">
    <cfRule type="expression" dxfId="1249" priority="605">
      <formula>IF(RIGHT(TEXT(AE670,"0.#"),1)=".",FALSE,TRUE)</formula>
    </cfRule>
    <cfRule type="expression" dxfId="1248" priority="606">
      <formula>IF(RIGHT(TEXT(AE670,"0.#"),1)=".",TRUE,FALSE)</formula>
    </cfRule>
  </conditionalFormatting>
  <conditionalFormatting sqref="AE671">
    <cfRule type="expression" dxfId="1247" priority="603">
      <formula>IF(RIGHT(TEXT(AE671,"0.#"),1)=".",FALSE,TRUE)</formula>
    </cfRule>
    <cfRule type="expression" dxfId="1246" priority="604">
      <formula>IF(RIGHT(TEXT(AE671,"0.#"),1)=".",TRUE,FALSE)</formula>
    </cfRule>
  </conditionalFormatting>
  <conditionalFormatting sqref="AU669">
    <cfRule type="expression" dxfId="1245" priority="595">
      <formula>IF(RIGHT(TEXT(AU669,"0.#"),1)=".",FALSE,TRUE)</formula>
    </cfRule>
    <cfRule type="expression" dxfId="1244" priority="596">
      <formula>IF(RIGHT(TEXT(AU669,"0.#"),1)=".",TRUE,FALSE)</formula>
    </cfRule>
  </conditionalFormatting>
  <conditionalFormatting sqref="AU670">
    <cfRule type="expression" dxfId="1243" priority="593">
      <formula>IF(RIGHT(TEXT(AU670,"0.#"),1)=".",FALSE,TRUE)</formula>
    </cfRule>
    <cfRule type="expression" dxfId="1242" priority="594">
      <formula>IF(RIGHT(TEXT(AU670,"0.#"),1)=".",TRUE,FALSE)</formula>
    </cfRule>
  </conditionalFormatting>
  <conditionalFormatting sqref="AU671">
    <cfRule type="expression" dxfId="1241" priority="591">
      <formula>IF(RIGHT(TEXT(AU671,"0.#"),1)=".",FALSE,TRUE)</formula>
    </cfRule>
    <cfRule type="expression" dxfId="1240" priority="592">
      <formula>IF(RIGHT(TEXT(AU671,"0.#"),1)=".",TRUE,FALSE)</formula>
    </cfRule>
  </conditionalFormatting>
  <conditionalFormatting sqref="AQ670">
    <cfRule type="expression" dxfId="1239" priority="583">
      <formula>IF(RIGHT(TEXT(AQ670,"0.#"),1)=".",FALSE,TRUE)</formula>
    </cfRule>
    <cfRule type="expression" dxfId="1238" priority="584">
      <formula>IF(RIGHT(TEXT(AQ670,"0.#"),1)=".",TRUE,FALSE)</formula>
    </cfRule>
  </conditionalFormatting>
  <conditionalFormatting sqref="AQ671">
    <cfRule type="expression" dxfId="1237" priority="581">
      <formula>IF(RIGHT(TEXT(AQ671,"0.#"),1)=".",FALSE,TRUE)</formula>
    </cfRule>
    <cfRule type="expression" dxfId="1236" priority="582">
      <formula>IF(RIGHT(TEXT(AQ671,"0.#"),1)=".",TRUE,FALSE)</formula>
    </cfRule>
  </conditionalFormatting>
  <conditionalFormatting sqref="AQ669">
    <cfRule type="expression" dxfId="1235" priority="579">
      <formula>IF(RIGHT(TEXT(AQ669,"0.#"),1)=".",FALSE,TRUE)</formula>
    </cfRule>
    <cfRule type="expression" dxfId="1234" priority="580">
      <formula>IF(RIGHT(TEXT(AQ669,"0.#"),1)=".",TRUE,FALSE)</formula>
    </cfRule>
  </conditionalFormatting>
  <conditionalFormatting sqref="AE679">
    <cfRule type="expression" dxfId="1233" priority="577">
      <formula>IF(RIGHT(TEXT(AE679,"0.#"),1)=".",FALSE,TRUE)</formula>
    </cfRule>
    <cfRule type="expression" dxfId="1232" priority="578">
      <formula>IF(RIGHT(TEXT(AE679,"0.#"),1)=".",TRUE,FALSE)</formula>
    </cfRule>
  </conditionalFormatting>
  <conditionalFormatting sqref="AE680">
    <cfRule type="expression" dxfId="1231" priority="575">
      <formula>IF(RIGHT(TEXT(AE680,"0.#"),1)=".",FALSE,TRUE)</formula>
    </cfRule>
    <cfRule type="expression" dxfId="1230" priority="576">
      <formula>IF(RIGHT(TEXT(AE680,"0.#"),1)=".",TRUE,FALSE)</formula>
    </cfRule>
  </conditionalFormatting>
  <conditionalFormatting sqref="AE681">
    <cfRule type="expression" dxfId="1229" priority="573">
      <formula>IF(RIGHT(TEXT(AE681,"0.#"),1)=".",FALSE,TRUE)</formula>
    </cfRule>
    <cfRule type="expression" dxfId="1228" priority="574">
      <formula>IF(RIGHT(TEXT(AE681,"0.#"),1)=".",TRUE,FALSE)</formula>
    </cfRule>
  </conditionalFormatting>
  <conditionalFormatting sqref="AU679">
    <cfRule type="expression" dxfId="1227" priority="565">
      <formula>IF(RIGHT(TEXT(AU679,"0.#"),1)=".",FALSE,TRUE)</formula>
    </cfRule>
    <cfRule type="expression" dxfId="1226" priority="566">
      <formula>IF(RIGHT(TEXT(AU679,"0.#"),1)=".",TRUE,FALSE)</formula>
    </cfRule>
  </conditionalFormatting>
  <conditionalFormatting sqref="AU680">
    <cfRule type="expression" dxfId="1225" priority="563">
      <formula>IF(RIGHT(TEXT(AU680,"0.#"),1)=".",FALSE,TRUE)</formula>
    </cfRule>
    <cfRule type="expression" dxfId="1224" priority="564">
      <formula>IF(RIGHT(TEXT(AU680,"0.#"),1)=".",TRUE,FALSE)</formula>
    </cfRule>
  </conditionalFormatting>
  <conditionalFormatting sqref="AU681">
    <cfRule type="expression" dxfId="1223" priority="561">
      <formula>IF(RIGHT(TEXT(AU681,"0.#"),1)=".",FALSE,TRUE)</formula>
    </cfRule>
    <cfRule type="expression" dxfId="1222" priority="562">
      <formula>IF(RIGHT(TEXT(AU681,"0.#"),1)=".",TRUE,FALSE)</formula>
    </cfRule>
  </conditionalFormatting>
  <conditionalFormatting sqref="AQ680">
    <cfRule type="expression" dxfId="1221" priority="553">
      <formula>IF(RIGHT(TEXT(AQ680,"0.#"),1)=".",FALSE,TRUE)</formula>
    </cfRule>
    <cfRule type="expression" dxfId="1220" priority="554">
      <formula>IF(RIGHT(TEXT(AQ680,"0.#"),1)=".",TRUE,FALSE)</formula>
    </cfRule>
  </conditionalFormatting>
  <conditionalFormatting sqref="AQ681">
    <cfRule type="expression" dxfId="1219" priority="551">
      <formula>IF(RIGHT(TEXT(AQ681,"0.#"),1)=".",FALSE,TRUE)</formula>
    </cfRule>
    <cfRule type="expression" dxfId="1218" priority="552">
      <formula>IF(RIGHT(TEXT(AQ681,"0.#"),1)=".",TRUE,FALSE)</formula>
    </cfRule>
  </conditionalFormatting>
  <conditionalFormatting sqref="AQ679">
    <cfRule type="expression" dxfId="1217" priority="549">
      <formula>IF(RIGHT(TEXT(AQ679,"0.#"),1)=".",FALSE,TRUE)</formula>
    </cfRule>
    <cfRule type="expression" dxfId="1216" priority="550">
      <formula>IF(RIGHT(TEXT(AQ679,"0.#"),1)=".",TRUE,FALSE)</formula>
    </cfRule>
  </conditionalFormatting>
  <conditionalFormatting sqref="AE684">
    <cfRule type="expression" dxfId="1215" priority="547">
      <formula>IF(RIGHT(TEXT(AE684,"0.#"),1)=".",FALSE,TRUE)</formula>
    </cfRule>
    <cfRule type="expression" dxfId="1214" priority="548">
      <formula>IF(RIGHT(TEXT(AE684,"0.#"),1)=".",TRUE,FALSE)</formula>
    </cfRule>
  </conditionalFormatting>
  <conditionalFormatting sqref="AE685">
    <cfRule type="expression" dxfId="1213" priority="545">
      <formula>IF(RIGHT(TEXT(AE685,"0.#"),1)=".",FALSE,TRUE)</formula>
    </cfRule>
    <cfRule type="expression" dxfId="1212" priority="546">
      <formula>IF(RIGHT(TEXT(AE685,"0.#"),1)=".",TRUE,FALSE)</formula>
    </cfRule>
  </conditionalFormatting>
  <conditionalFormatting sqref="AE686">
    <cfRule type="expression" dxfId="1211" priority="543">
      <formula>IF(RIGHT(TEXT(AE686,"0.#"),1)=".",FALSE,TRUE)</formula>
    </cfRule>
    <cfRule type="expression" dxfId="1210" priority="544">
      <formula>IF(RIGHT(TEXT(AE686,"0.#"),1)=".",TRUE,FALSE)</formula>
    </cfRule>
  </conditionalFormatting>
  <conditionalFormatting sqref="AU684">
    <cfRule type="expression" dxfId="1209" priority="535">
      <formula>IF(RIGHT(TEXT(AU684,"0.#"),1)=".",FALSE,TRUE)</formula>
    </cfRule>
    <cfRule type="expression" dxfId="1208" priority="536">
      <formula>IF(RIGHT(TEXT(AU684,"0.#"),1)=".",TRUE,FALSE)</formula>
    </cfRule>
  </conditionalFormatting>
  <conditionalFormatting sqref="AU685">
    <cfRule type="expression" dxfId="1207" priority="533">
      <formula>IF(RIGHT(TEXT(AU685,"0.#"),1)=".",FALSE,TRUE)</formula>
    </cfRule>
    <cfRule type="expression" dxfId="1206" priority="534">
      <formula>IF(RIGHT(TEXT(AU685,"0.#"),1)=".",TRUE,FALSE)</formula>
    </cfRule>
  </conditionalFormatting>
  <conditionalFormatting sqref="AU686">
    <cfRule type="expression" dxfId="1205" priority="531">
      <formula>IF(RIGHT(TEXT(AU686,"0.#"),1)=".",FALSE,TRUE)</formula>
    </cfRule>
    <cfRule type="expression" dxfId="1204" priority="532">
      <formula>IF(RIGHT(TEXT(AU686,"0.#"),1)=".",TRUE,FALSE)</formula>
    </cfRule>
  </conditionalFormatting>
  <conditionalFormatting sqref="AQ685">
    <cfRule type="expression" dxfId="1203" priority="523">
      <formula>IF(RIGHT(TEXT(AQ685,"0.#"),1)=".",FALSE,TRUE)</formula>
    </cfRule>
    <cfRule type="expression" dxfId="1202" priority="524">
      <formula>IF(RIGHT(TEXT(AQ685,"0.#"),1)=".",TRUE,FALSE)</formula>
    </cfRule>
  </conditionalFormatting>
  <conditionalFormatting sqref="AQ686">
    <cfRule type="expression" dxfId="1201" priority="521">
      <formula>IF(RIGHT(TEXT(AQ686,"0.#"),1)=".",FALSE,TRUE)</formula>
    </cfRule>
    <cfRule type="expression" dxfId="1200" priority="522">
      <formula>IF(RIGHT(TEXT(AQ686,"0.#"),1)=".",TRUE,FALSE)</formula>
    </cfRule>
  </conditionalFormatting>
  <conditionalFormatting sqref="AQ684">
    <cfRule type="expression" dxfId="1199" priority="519">
      <formula>IF(RIGHT(TEXT(AQ684,"0.#"),1)=".",FALSE,TRUE)</formula>
    </cfRule>
    <cfRule type="expression" dxfId="1198" priority="520">
      <formula>IF(RIGHT(TEXT(AQ684,"0.#"),1)=".",TRUE,FALSE)</formula>
    </cfRule>
  </conditionalFormatting>
  <conditionalFormatting sqref="AE689">
    <cfRule type="expression" dxfId="1197" priority="517">
      <formula>IF(RIGHT(TEXT(AE689,"0.#"),1)=".",FALSE,TRUE)</formula>
    </cfRule>
    <cfRule type="expression" dxfId="1196" priority="518">
      <formula>IF(RIGHT(TEXT(AE689,"0.#"),1)=".",TRUE,FALSE)</formula>
    </cfRule>
  </conditionalFormatting>
  <conditionalFormatting sqref="AE690">
    <cfRule type="expression" dxfId="1195" priority="515">
      <formula>IF(RIGHT(TEXT(AE690,"0.#"),1)=".",FALSE,TRUE)</formula>
    </cfRule>
    <cfRule type="expression" dxfId="1194" priority="516">
      <formula>IF(RIGHT(TEXT(AE690,"0.#"),1)=".",TRUE,FALSE)</formula>
    </cfRule>
  </conditionalFormatting>
  <conditionalFormatting sqref="AE691">
    <cfRule type="expression" dxfId="1193" priority="513">
      <formula>IF(RIGHT(TEXT(AE691,"0.#"),1)=".",FALSE,TRUE)</formula>
    </cfRule>
    <cfRule type="expression" dxfId="1192" priority="514">
      <formula>IF(RIGHT(TEXT(AE691,"0.#"),1)=".",TRUE,FALSE)</formula>
    </cfRule>
  </conditionalFormatting>
  <conditionalFormatting sqref="AU689">
    <cfRule type="expression" dxfId="1191" priority="505">
      <formula>IF(RIGHT(TEXT(AU689,"0.#"),1)=".",FALSE,TRUE)</formula>
    </cfRule>
    <cfRule type="expression" dxfId="1190" priority="506">
      <formula>IF(RIGHT(TEXT(AU689,"0.#"),1)=".",TRUE,FALSE)</formula>
    </cfRule>
  </conditionalFormatting>
  <conditionalFormatting sqref="AU690">
    <cfRule type="expression" dxfId="1189" priority="503">
      <formula>IF(RIGHT(TEXT(AU690,"0.#"),1)=".",FALSE,TRUE)</formula>
    </cfRule>
    <cfRule type="expression" dxfId="1188" priority="504">
      <formula>IF(RIGHT(TEXT(AU690,"0.#"),1)=".",TRUE,FALSE)</formula>
    </cfRule>
  </conditionalFormatting>
  <conditionalFormatting sqref="AU691">
    <cfRule type="expression" dxfId="1187" priority="501">
      <formula>IF(RIGHT(TEXT(AU691,"0.#"),1)=".",FALSE,TRUE)</formula>
    </cfRule>
    <cfRule type="expression" dxfId="1186" priority="502">
      <formula>IF(RIGHT(TEXT(AU691,"0.#"),1)=".",TRUE,FALSE)</formula>
    </cfRule>
  </conditionalFormatting>
  <conditionalFormatting sqref="AQ690">
    <cfRule type="expression" dxfId="1185" priority="493">
      <formula>IF(RIGHT(TEXT(AQ690,"0.#"),1)=".",FALSE,TRUE)</formula>
    </cfRule>
    <cfRule type="expression" dxfId="1184" priority="494">
      <formula>IF(RIGHT(TEXT(AQ690,"0.#"),1)=".",TRUE,FALSE)</formula>
    </cfRule>
  </conditionalFormatting>
  <conditionalFormatting sqref="AQ691">
    <cfRule type="expression" dxfId="1183" priority="491">
      <formula>IF(RIGHT(TEXT(AQ691,"0.#"),1)=".",FALSE,TRUE)</formula>
    </cfRule>
    <cfRule type="expression" dxfId="1182" priority="492">
      <formula>IF(RIGHT(TEXT(AQ691,"0.#"),1)=".",TRUE,FALSE)</formula>
    </cfRule>
  </conditionalFormatting>
  <conditionalFormatting sqref="AQ689">
    <cfRule type="expression" dxfId="1181" priority="489">
      <formula>IF(RIGHT(TEXT(AQ689,"0.#"),1)=".",FALSE,TRUE)</formula>
    </cfRule>
    <cfRule type="expression" dxfId="1180" priority="490">
      <formula>IF(RIGHT(TEXT(AQ689,"0.#"),1)=".",TRUE,FALSE)</formula>
    </cfRule>
  </conditionalFormatting>
  <conditionalFormatting sqref="AE694">
    <cfRule type="expression" dxfId="1179" priority="487">
      <formula>IF(RIGHT(TEXT(AE694,"0.#"),1)=".",FALSE,TRUE)</formula>
    </cfRule>
    <cfRule type="expression" dxfId="1178" priority="488">
      <formula>IF(RIGHT(TEXT(AE694,"0.#"),1)=".",TRUE,FALSE)</formula>
    </cfRule>
  </conditionalFormatting>
  <conditionalFormatting sqref="AM696">
    <cfRule type="expression" dxfId="1177" priority="477">
      <formula>IF(RIGHT(TEXT(AM696,"0.#"),1)=".",FALSE,TRUE)</formula>
    </cfRule>
    <cfRule type="expression" dxfId="1176" priority="478">
      <formula>IF(RIGHT(TEXT(AM696,"0.#"),1)=".",TRUE,FALSE)</formula>
    </cfRule>
  </conditionalFormatting>
  <conditionalFormatting sqref="AE695">
    <cfRule type="expression" dxfId="1175" priority="485">
      <formula>IF(RIGHT(TEXT(AE695,"0.#"),1)=".",FALSE,TRUE)</formula>
    </cfRule>
    <cfRule type="expression" dxfId="1174" priority="486">
      <formula>IF(RIGHT(TEXT(AE695,"0.#"),1)=".",TRUE,FALSE)</formula>
    </cfRule>
  </conditionalFormatting>
  <conditionalFormatting sqref="AE696">
    <cfRule type="expression" dxfId="1173" priority="483">
      <formula>IF(RIGHT(TEXT(AE696,"0.#"),1)=".",FALSE,TRUE)</formula>
    </cfRule>
    <cfRule type="expression" dxfId="1172" priority="484">
      <formula>IF(RIGHT(TEXT(AE696,"0.#"),1)=".",TRUE,FALSE)</formula>
    </cfRule>
  </conditionalFormatting>
  <conditionalFormatting sqref="AM694">
    <cfRule type="expression" dxfId="1171" priority="481">
      <formula>IF(RIGHT(TEXT(AM694,"0.#"),1)=".",FALSE,TRUE)</formula>
    </cfRule>
    <cfRule type="expression" dxfId="1170" priority="482">
      <formula>IF(RIGHT(TEXT(AM694,"0.#"),1)=".",TRUE,FALSE)</formula>
    </cfRule>
  </conditionalFormatting>
  <conditionalFormatting sqref="AM695">
    <cfRule type="expression" dxfId="1169" priority="479">
      <formula>IF(RIGHT(TEXT(AM695,"0.#"),1)=".",FALSE,TRUE)</formula>
    </cfRule>
    <cfRule type="expression" dxfId="1168" priority="480">
      <formula>IF(RIGHT(TEXT(AM695,"0.#"),1)=".",TRUE,FALSE)</formula>
    </cfRule>
  </conditionalFormatting>
  <conditionalFormatting sqref="AU694">
    <cfRule type="expression" dxfId="1167" priority="475">
      <formula>IF(RIGHT(TEXT(AU694,"0.#"),1)=".",FALSE,TRUE)</formula>
    </cfRule>
    <cfRule type="expression" dxfId="1166" priority="476">
      <formula>IF(RIGHT(TEXT(AU694,"0.#"),1)=".",TRUE,FALSE)</formula>
    </cfRule>
  </conditionalFormatting>
  <conditionalFormatting sqref="AU695">
    <cfRule type="expression" dxfId="1165" priority="473">
      <formula>IF(RIGHT(TEXT(AU695,"0.#"),1)=".",FALSE,TRUE)</formula>
    </cfRule>
    <cfRule type="expression" dxfId="1164" priority="474">
      <formula>IF(RIGHT(TEXT(AU695,"0.#"),1)=".",TRUE,FALSE)</formula>
    </cfRule>
  </conditionalFormatting>
  <conditionalFormatting sqref="AU696">
    <cfRule type="expression" dxfId="1163" priority="471">
      <formula>IF(RIGHT(TEXT(AU696,"0.#"),1)=".",FALSE,TRUE)</formula>
    </cfRule>
    <cfRule type="expression" dxfId="1162" priority="472">
      <formula>IF(RIGHT(TEXT(AU696,"0.#"),1)=".",TRUE,FALSE)</formula>
    </cfRule>
  </conditionalFormatting>
  <conditionalFormatting sqref="AI694">
    <cfRule type="expression" dxfId="1161" priority="469">
      <formula>IF(RIGHT(TEXT(AI694,"0.#"),1)=".",FALSE,TRUE)</formula>
    </cfRule>
    <cfRule type="expression" dxfId="1160" priority="470">
      <formula>IF(RIGHT(TEXT(AI694,"0.#"),1)=".",TRUE,FALSE)</formula>
    </cfRule>
  </conditionalFormatting>
  <conditionalFormatting sqref="AI695">
    <cfRule type="expression" dxfId="1159" priority="467">
      <formula>IF(RIGHT(TEXT(AI695,"0.#"),1)=".",FALSE,TRUE)</formula>
    </cfRule>
    <cfRule type="expression" dxfId="1158" priority="468">
      <formula>IF(RIGHT(TEXT(AI695,"0.#"),1)=".",TRUE,FALSE)</formula>
    </cfRule>
  </conditionalFormatting>
  <conditionalFormatting sqref="AQ695">
    <cfRule type="expression" dxfId="1157" priority="463">
      <formula>IF(RIGHT(TEXT(AQ695,"0.#"),1)=".",FALSE,TRUE)</formula>
    </cfRule>
    <cfRule type="expression" dxfId="1156" priority="464">
      <formula>IF(RIGHT(TEXT(AQ695,"0.#"),1)=".",TRUE,FALSE)</formula>
    </cfRule>
  </conditionalFormatting>
  <conditionalFormatting sqref="AQ696">
    <cfRule type="expression" dxfId="1155" priority="461">
      <formula>IF(RIGHT(TEXT(AQ696,"0.#"),1)=".",FALSE,TRUE)</formula>
    </cfRule>
    <cfRule type="expression" dxfId="1154" priority="462">
      <formula>IF(RIGHT(TEXT(AQ696,"0.#"),1)=".",TRUE,FALSE)</formula>
    </cfRule>
  </conditionalFormatting>
  <conditionalFormatting sqref="AU101">
    <cfRule type="expression" dxfId="1153" priority="457">
      <formula>IF(RIGHT(TEXT(AU101,"0.#"),1)=".",FALSE,TRUE)</formula>
    </cfRule>
    <cfRule type="expression" dxfId="1152" priority="458">
      <formula>IF(RIGHT(TEXT(AU101,"0.#"),1)=".",TRUE,FALSE)</formula>
    </cfRule>
  </conditionalFormatting>
  <conditionalFormatting sqref="AU102">
    <cfRule type="expression" dxfId="1151" priority="455">
      <formula>IF(RIGHT(TEXT(AU102,"0.#"),1)=".",FALSE,TRUE)</formula>
    </cfRule>
    <cfRule type="expression" dxfId="1150" priority="456">
      <formula>IF(RIGHT(TEXT(AU102,"0.#"),1)=".",TRUE,FALSE)</formula>
    </cfRule>
  </conditionalFormatting>
  <conditionalFormatting sqref="AU104">
    <cfRule type="expression" dxfId="1149" priority="451">
      <formula>IF(RIGHT(TEXT(AU104,"0.#"),1)=".",FALSE,TRUE)</formula>
    </cfRule>
    <cfRule type="expression" dxfId="1148" priority="452">
      <formula>IF(RIGHT(TEXT(AU104,"0.#"),1)=".",TRUE,FALSE)</formula>
    </cfRule>
  </conditionalFormatting>
  <conditionalFormatting sqref="AU105">
    <cfRule type="expression" dxfId="1147" priority="449">
      <formula>IF(RIGHT(TEXT(AU105,"0.#"),1)=".",FALSE,TRUE)</formula>
    </cfRule>
    <cfRule type="expression" dxfId="1146" priority="450">
      <formula>IF(RIGHT(TEXT(AU105,"0.#"),1)=".",TRUE,FALSE)</formula>
    </cfRule>
  </conditionalFormatting>
  <conditionalFormatting sqref="AU107">
    <cfRule type="expression" dxfId="1145" priority="445">
      <formula>IF(RIGHT(TEXT(AU107,"0.#"),1)=".",FALSE,TRUE)</formula>
    </cfRule>
    <cfRule type="expression" dxfId="1144" priority="446">
      <formula>IF(RIGHT(TEXT(AU107,"0.#"),1)=".",TRUE,FALSE)</formula>
    </cfRule>
  </conditionalFormatting>
  <conditionalFormatting sqref="AU108">
    <cfRule type="expression" dxfId="1143" priority="443">
      <formula>IF(RIGHT(TEXT(AU108,"0.#"),1)=".",FALSE,TRUE)</formula>
    </cfRule>
    <cfRule type="expression" dxfId="1142" priority="444">
      <formula>IF(RIGHT(TEXT(AU108,"0.#"),1)=".",TRUE,FALSE)</formula>
    </cfRule>
  </conditionalFormatting>
  <conditionalFormatting sqref="AU110">
    <cfRule type="expression" dxfId="1141" priority="441">
      <formula>IF(RIGHT(TEXT(AU110,"0.#"),1)=".",FALSE,TRUE)</formula>
    </cfRule>
    <cfRule type="expression" dxfId="1140" priority="442">
      <formula>IF(RIGHT(TEXT(AU110,"0.#"),1)=".",TRUE,FALSE)</formula>
    </cfRule>
  </conditionalFormatting>
  <conditionalFormatting sqref="AU111">
    <cfRule type="expression" dxfId="1139" priority="439">
      <formula>IF(RIGHT(TEXT(AU111,"0.#"),1)=".",FALSE,TRUE)</formula>
    </cfRule>
    <cfRule type="expression" dxfId="1138" priority="440">
      <formula>IF(RIGHT(TEXT(AU111,"0.#"),1)=".",TRUE,FALSE)</formula>
    </cfRule>
  </conditionalFormatting>
  <conditionalFormatting sqref="AU113">
    <cfRule type="expression" dxfId="1137" priority="437">
      <formula>IF(RIGHT(TEXT(AU113,"0.#"),1)=".",FALSE,TRUE)</formula>
    </cfRule>
    <cfRule type="expression" dxfId="1136" priority="438">
      <formula>IF(RIGHT(TEXT(AU113,"0.#"),1)=".",TRUE,FALSE)</formula>
    </cfRule>
  </conditionalFormatting>
  <conditionalFormatting sqref="AU114">
    <cfRule type="expression" dxfId="1135" priority="435">
      <formula>IF(RIGHT(TEXT(AU114,"0.#"),1)=".",FALSE,TRUE)</formula>
    </cfRule>
    <cfRule type="expression" dxfId="1134" priority="436">
      <formula>IF(RIGHT(TEXT(AU114,"0.#"),1)=".",TRUE,FALSE)</formula>
    </cfRule>
  </conditionalFormatting>
  <conditionalFormatting sqref="AM489">
    <cfRule type="expression" dxfId="1133" priority="429">
      <formula>IF(RIGHT(TEXT(AM489,"0.#"),1)=".",FALSE,TRUE)</formula>
    </cfRule>
    <cfRule type="expression" dxfId="1132" priority="430">
      <formula>IF(RIGHT(TEXT(AM489,"0.#"),1)=".",TRUE,FALSE)</formula>
    </cfRule>
  </conditionalFormatting>
  <conditionalFormatting sqref="AM487">
    <cfRule type="expression" dxfId="1131" priority="433">
      <formula>IF(RIGHT(TEXT(AM487,"0.#"),1)=".",FALSE,TRUE)</formula>
    </cfRule>
    <cfRule type="expression" dxfId="1130" priority="434">
      <formula>IF(RIGHT(TEXT(AM487,"0.#"),1)=".",TRUE,FALSE)</formula>
    </cfRule>
  </conditionalFormatting>
  <conditionalFormatting sqref="AM488">
    <cfRule type="expression" dxfId="1129" priority="431">
      <formula>IF(RIGHT(TEXT(AM488,"0.#"),1)=".",FALSE,TRUE)</formula>
    </cfRule>
    <cfRule type="expression" dxfId="1128" priority="432">
      <formula>IF(RIGHT(TEXT(AM488,"0.#"),1)=".",TRUE,FALSE)</formula>
    </cfRule>
  </conditionalFormatting>
  <conditionalFormatting sqref="AI489">
    <cfRule type="expression" dxfId="1127" priority="423">
      <formula>IF(RIGHT(TEXT(AI489,"0.#"),1)=".",FALSE,TRUE)</formula>
    </cfRule>
    <cfRule type="expression" dxfId="1126" priority="424">
      <formula>IF(RIGHT(TEXT(AI489,"0.#"),1)=".",TRUE,FALSE)</formula>
    </cfRule>
  </conditionalFormatting>
  <conditionalFormatting sqref="AI487">
    <cfRule type="expression" dxfId="1125" priority="427">
      <formula>IF(RIGHT(TEXT(AI487,"0.#"),1)=".",FALSE,TRUE)</formula>
    </cfRule>
    <cfRule type="expression" dxfId="1124" priority="428">
      <formula>IF(RIGHT(TEXT(AI487,"0.#"),1)=".",TRUE,FALSE)</formula>
    </cfRule>
  </conditionalFormatting>
  <conditionalFormatting sqref="AI488">
    <cfRule type="expression" dxfId="1123" priority="425">
      <formula>IF(RIGHT(TEXT(AI488,"0.#"),1)=".",FALSE,TRUE)</formula>
    </cfRule>
    <cfRule type="expression" dxfId="1122" priority="426">
      <formula>IF(RIGHT(TEXT(AI488,"0.#"),1)=".",TRUE,FALSE)</formula>
    </cfRule>
  </conditionalFormatting>
  <conditionalFormatting sqref="AM514">
    <cfRule type="expression" dxfId="1121" priority="417">
      <formula>IF(RIGHT(TEXT(AM514,"0.#"),1)=".",FALSE,TRUE)</formula>
    </cfRule>
    <cfRule type="expression" dxfId="1120" priority="418">
      <formula>IF(RIGHT(TEXT(AM514,"0.#"),1)=".",TRUE,FALSE)</formula>
    </cfRule>
  </conditionalFormatting>
  <conditionalFormatting sqref="AM512">
    <cfRule type="expression" dxfId="1119" priority="421">
      <formula>IF(RIGHT(TEXT(AM512,"0.#"),1)=".",FALSE,TRUE)</formula>
    </cfRule>
    <cfRule type="expression" dxfId="1118" priority="422">
      <formula>IF(RIGHT(TEXT(AM512,"0.#"),1)=".",TRUE,FALSE)</formula>
    </cfRule>
  </conditionalFormatting>
  <conditionalFormatting sqref="AM513">
    <cfRule type="expression" dxfId="1117" priority="419">
      <formula>IF(RIGHT(TEXT(AM513,"0.#"),1)=".",FALSE,TRUE)</formula>
    </cfRule>
    <cfRule type="expression" dxfId="1116" priority="420">
      <formula>IF(RIGHT(TEXT(AM513,"0.#"),1)=".",TRUE,FALSE)</formula>
    </cfRule>
  </conditionalFormatting>
  <conditionalFormatting sqref="AI514">
    <cfRule type="expression" dxfId="1115" priority="411">
      <formula>IF(RIGHT(TEXT(AI514,"0.#"),1)=".",FALSE,TRUE)</formula>
    </cfRule>
    <cfRule type="expression" dxfId="1114" priority="412">
      <formula>IF(RIGHT(TEXT(AI514,"0.#"),1)=".",TRUE,FALSE)</formula>
    </cfRule>
  </conditionalFormatting>
  <conditionalFormatting sqref="AI512">
    <cfRule type="expression" dxfId="1113" priority="415">
      <formula>IF(RIGHT(TEXT(AI512,"0.#"),1)=".",FALSE,TRUE)</formula>
    </cfRule>
    <cfRule type="expression" dxfId="1112" priority="416">
      <formula>IF(RIGHT(TEXT(AI512,"0.#"),1)=".",TRUE,FALSE)</formula>
    </cfRule>
  </conditionalFormatting>
  <conditionalFormatting sqref="AI513">
    <cfRule type="expression" dxfId="1111" priority="413">
      <formula>IF(RIGHT(TEXT(AI513,"0.#"),1)=".",FALSE,TRUE)</formula>
    </cfRule>
    <cfRule type="expression" dxfId="1110" priority="414">
      <formula>IF(RIGHT(TEXT(AI513,"0.#"),1)=".",TRUE,FALSE)</formula>
    </cfRule>
  </conditionalFormatting>
  <conditionalFormatting sqref="AM519">
    <cfRule type="expression" dxfId="1109" priority="357">
      <formula>IF(RIGHT(TEXT(AM519,"0.#"),1)=".",FALSE,TRUE)</formula>
    </cfRule>
    <cfRule type="expression" dxfId="1108" priority="358">
      <formula>IF(RIGHT(TEXT(AM519,"0.#"),1)=".",TRUE,FALSE)</formula>
    </cfRule>
  </conditionalFormatting>
  <conditionalFormatting sqref="AM517">
    <cfRule type="expression" dxfId="1107" priority="361">
      <formula>IF(RIGHT(TEXT(AM517,"0.#"),1)=".",FALSE,TRUE)</formula>
    </cfRule>
    <cfRule type="expression" dxfId="1106" priority="362">
      <formula>IF(RIGHT(TEXT(AM517,"0.#"),1)=".",TRUE,FALSE)</formula>
    </cfRule>
  </conditionalFormatting>
  <conditionalFormatting sqref="AM518">
    <cfRule type="expression" dxfId="1105" priority="359">
      <formula>IF(RIGHT(TEXT(AM518,"0.#"),1)=".",FALSE,TRUE)</formula>
    </cfRule>
    <cfRule type="expression" dxfId="1104" priority="360">
      <formula>IF(RIGHT(TEXT(AM518,"0.#"),1)=".",TRUE,FALSE)</formula>
    </cfRule>
  </conditionalFormatting>
  <conditionalFormatting sqref="AI519">
    <cfRule type="expression" dxfId="1103" priority="351">
      <formula>IF(RIGHT(TEXT(AI519,"0.#"),1)=".",FALSE,TRUE)</formula>
    </cfRule>
    <cfRule type="expression" dxfId="1102" priority="352">
      <formula>IF(RIGHT(TEXT(AI519,"0.#"),1)=".",TRUE,FALSE)</formula>
    </cfRule>
  </conditionalFormatting>
  <conditionalFormatting sqref="AI517">
    <cfRule type="expression" dxfId="1101" priority="355">
      <formula>IF(RIGHT(TEXT(AI517,"0.#"),1)=".",FALSE,TRUE)</formula>
    </cfRule>
    <cfRule type="expression" dxfId="1100" priority="356">
      <formula>IF(RIGHT(TEXT(AI517,"0.#"),1)=".",TRUE,FALSE)</formula>
    </cfRule>
  </conditionalFormatting>
  <conditionalFormatting sqref="AI518">
    <cfRule type="expression" dxfId="1099" priority="353">
      <formula>IF(RIGHT(TEXT(AI518,"0.#"),1)=".",FALSE,TRUE)</formula>
    </cfRule>
    <cfRule type="expression" dxfId="1098" priority="354">
      <formula>IF(RIGHT(TEXT(AI518,"0.#"),1)=".",TRUE,FALSE)</formula>
    </cfRule>
  </conditionalFormatting>
  <conditionalFormatting sqref="AM524">
    <cfRule type="expression" dxfId="1097" priority="345">
      <formula>IF(RIGHT(TEXT(AM524,"0.#"),1)=".",FALSE,TRUE)</formula>
    </cfRule>
    <cfRule type="expression" dxfId="1096" priority="346">
      <formula>IF(RIGHT(TEXT(AM524,"0.#"),1)=".",TRUE,FALSE)</formula>
    </cfRule>
  </conditionalFormatting>
  <conditionalFormatting sqref="AM522">
    <cfRule type="expression" dxfId="1095" priority="349">
      <formula>IF(RIGHT(TEXT(AM522,"0.#"),1)=".",FALSE,TRUE)</formula>
    </cfRule>
    <cfRule type="expression" dxfId="1094" priority="350">
      <formula>IF(RIGHT(TEXT(AM522,"0.#"),1)=".",TRUE,FALSE)</formula>
    </cfRule>
  </conditionalFormatting>
  <conditionalFormatting sqref="AM523">
    <cfRule type="expression" dxfId="1093" priority="347">
      <formula>IF(RIGHT(TEXT(AM523,"0.#"),1)=".",FALSE,TRUE)</formula>
    </cfRule>
    <cfRule type="expression" dxfId="1092" priority="348">
      <formula>IF(RIGHT(TEXT(AM523,"0.#"),1)=".",TRUE,FALSE)</formula>
    </cfRule>
  </conditionalFormatting>
  <conditionalFormatting sqref="AI524">
    <cfRule type="expression" dxfId="1091" priority="339">
      <formula>IF(RIGHT(TEXT(AI524,"0.#"),1)=".",FALSE,TRUE)</formula>
    </cfRule>
    <cfRule type="expression" dxfId="1090" priority="340">
      <formula>IF(RIGHT(TEXT(AI524,"0.#"),1)=".",TRUE,FALSE)</formula>
    </cfRule>
  </conditionalFormatting>
  <conditionalFormatting sqref="AI522">
    <cfRule type="expression" dxfId="1089" priority="343">
      <formula>IF(RIGHT(TEXT(AI522,"0.#"),1)=".",FALSE,TRUE)</formula>
    </cfRule>
    <cfRule type="expression" dxfId="1088" priority="344">
      <formula>IF(RIGHT(TEXT(AI522,"0.#"),1)=".",TRUE,FALSE)</formula>
    </cfRule>
  </conditionalFormatting>
  <conditionalFormatting sqref="AI523">
    <cfRule type="expression" dxfId="1087" priority="341">
      <formula>IF(RIGHT(TEXT(AI523,"0.#"),1)=".",FALSE,TRUE)</formula>
    </cfRule>
    <cfRule type="expression" dxfId="1086" priority="342">
      <formula>IF(RIGHT(TEXT(AI523,"0.#"),1)=".",TRUE,FALSE)</formula>
    </cfRule>
  </conditionalFormatting>
  <conditionalFormatting sqref="AM529">
    <cfRule type="expression" dxfId="1085" priority="333">
      <formula>IF(RIGHT(TEXT(AM529,"0.#"),1)=".",FALSE,TRUE)</formula>
    </cfRule>
    <cfRule type="expression" dxfId="1084" priority="334">
      <formula>IF(RIGHT(TEXT(AM529,"0.#"),1)=".",TRUE,FALSE)</formula>
    </cfRule>
  </conditionalFormatting>
  <conditionalFormatting sqref="AM527">
    <cfRule type="expression" dxfId="1083" priority="337">
      <formula>IF(RIGHT(TEXT(AM527,"0.#"),1)=".",FALSE,TRUE)</formula>
    </cfRule>
    <cfRule type="expression" dxfId="1082" priority="338">
      <formula>IF(RIGHT(TEXT(AM527,"0.#"),1)=".",TRUE,FALSE)</formula>
    </cfRule>
  </conditionalFormatting>
  <conditionalFormatting sqref="AM528">
    <cfRule type="expression" dxfId="1081" priority="335">
      <formula>IF(RIGHT(TEXT(AM528,"0.#"),1)=".",FALSE,TRUE)</formula>
    </cfRule>
    <cfRule type="expression" dxfId="1080" priority="336">
      <formula>IF(RIGHT(TEXT(AM528,"0.#"),1)=".",TRUE,FALSE)</formula>
    </cfRule>
  </conditionalFormatting>
  <conditionalFormatting sqref="AI529">
    <cfRule type="expression" dxfId="1079" priority="327">
      <formula>IF(RIGHT(TEXT(AI529,"0.#"),1)=".",FALSE,TRUE)</formula>
    </cfRule>
    <cfRule type="expression" dxfId="1078" priority="328">
      <formula>IF(RIGHT(TEXT(AI529,"0.#"),1)=".",TRUE,FALSE)</formula>
    </cfRule>
  </conditionalFormatting>
  <conditionalFormatting sqref="AI527">
    <cfRule type="expression" dxfId="1077" priority="331">
      <formula>IF(RIGHT(TEXT(AI527,"0.#"),1)=".",FALSE,TRUE)</formula>
    </cfRule>
    <cfRule type="expression" dxfId="1076" priority="332">
      <formula>IF(RIGHT(TEXT(AI527,"0.#"),1)=".",TRUE,FALSE)</formula>
    </cfRule>
  </conditionalFormatting>
  <conditionalFormatting sqref="AI528">
    <cfRule type="expression" dxfId="1075" priority="329">
      <formula>IF(RIGHT(TEXT(AI528,"0.#"),1)=".",FALSE,TRUE)</formula>
    </cfRule>
    <cfRule type="expression" dxfId="1074" priority="330">
      <formula>IF(RIGHT(TEXT(AI528,"0.#"),1)=".",TRUE,FALSE)</formula>
    </cfRule>
  </conditionalFormatting>
  <conditionalFormatting sqref="AM494">
    <cfRule type="expression" dxfId="1073" priority="405">
      <formula>IF(RIGHT(TEXT(AM494,"0.#"),1)=".",FALSE,TRUE)</formula>
    </cfRule>
    <cfRule type="expression" dxfId="1072" priority="406">
      <formula>IF(RIGHT(TEXT(AM494,"0.#"),1)=".",TRUE,FALSE)</formula>
    </cfRule>
  </conditionalFormatting>
  <conditionalFormatting sqref="AM492">
    <cfRule type="expression" dxfId="1071" priority="409">
      <formula>IF(RIGHT(TEXT(AM492,"0.#"),1)=".",FALSE,TRUE)</formula>
    </cfRule>
    <cfRule type="expression" dxfId="1070" priority="410">
      <formula>IF(RIGHT(TEXT(AM492,"0.#"),1)=".",TRUE,FALSE)</formula>
    </cfRule>
  </conditionalFormatting>
  <conditionalFormatting sqref="AM493">
    <cfRule type="expression" dxfId="1069" priority="407">
      <formula>IF(RIGHT(TEXT(AM493,"0.#"),1)=".",FALSE,TRUE)</formula>
    </cfRule>
    <cfRule type="expression" dxfId="1068" priority="408">
      <formula>IF(RIGHT(TEXT(AM493,"0.#"),1)=".",TRUE,FALSE)</formula>
    </cfRule>
  </conditionalFormatting>
  <conditionalFormatting sqref="AI494">
    <cfRule type="expression" dxfId="1067" priority="399">
      <formula>IF(RIGHT(TEXT(AI494,"0.#"),1)=".",FALSE,TRUE)</formula>
    </cfRule>
    <cfRule type="expression" dxfId="1066" priority="400">
      <formula>IF(RIGHT(TEXT(AI494,"0.#"),1)=".",TRUE,FALSE)</formula>
    </cfRule>
  </conditionalFormatting>
  <conditionalFormatting sqref="AI492">
    <cfRule type="expression" dxfId="1065" priority="403">
      <formula>IF(RIGHT(TEXT(AI492,"0.#"),1)=".",FALSE,TRUE)</formula>
    </cfRule>
    <cfRule type="expression" dxfId="1064" priority="404">
      <formula>IF(RIGHT(TEXT(AI492,"0.#"),1)=".",TRUE,FALSE)</formula>
    </cfRule>
  </conditionalFormatting>
  <conditionalFormatting sqref="AI493">
    <cfRule type="expression" dxfId="1063" priority="401">
      <formula>IF(RIGHT(TEXT(AI493,"0.#"),1)=".",FALSE,TRUE)</formula>
    </cfRule>
    <cfRule type="expression" dxfId="1062" priority="402">
      <formula>IF(RIGHT(TEXT(AI493,"0.#"),1)=".",TRUE,FALSE)</formula>
    </cfRule>
  </conditionalFormatting>
  <conditionalFormatting sqref="AM499">
    <cfRule type="expression" dxfId="1061" priority="393">
      <formula>IF(RIGHT(TEXT(AM499,"0.#"),1)=".",FALSE,TRUE)</formula>
    </cfRule>
    <cfRule type="expression" dxfId="1060" priority="394">
      <formula>IF(RIGHT(TEXT(AM499,"0.#"),1)=".",TRUE,FALSE)</formula>
    </cfRule>
  </conditionalFormatting>
  <conditionalFormatting sqref="AM497">
    <cfRule type="expression" dxfId="1059" priority="397">
      <formula>IF(RIGHT(TEXT(AM497,"0.#"),1)=".",FALSE,TRUE)</formula>
    </cfRule>
    <cfRule type="expression" dxfId="1058" priority="398">
      <formula>IF(RIGHT(TEXT(AM497,"0.#"),1)=".",TRUE,FALSE)</formula>
    </cfRule>
  </conditionalFormatting>
  <conditionalFormatting sqref="AM498">
    <cfRule type="expression" dxfId="1057" priority="395">
      <formula>IF(RIGHT(TEXT(AM498,"0.#"),1)=".",FALSE,TRUE)</formula>
    </cfRule>
    <cfRule type="expression" dxfId="1056" priority="396">
      <formula>IF(RIGHT(TEXT(AM498,"0.#"),1)=".",TRUE,FALSE)</formula>
    </cfRule>
  </conditionalFormatting>
  <conditionalFormatting sqref="AI499">
    <cfRule type="expression" dxfId="1055" priority="387">
      <formula>IF(RIGHT(TEXT(AI499,"0.#"),1)=".",FALSE,TRUE)</formula>
    </cfRule>
    <cfRule type="expression" dxfId="1054" priority="388">
      <formula>IF(RIGHT(TEXT(AI499,"0.#"),1)=".",TRUE,FALSE)</formula>
    </cfRule>
  </conditionalFormatting>
  <conditionalFormatting sqref="AI497">
    <cfRule type="expression" dxfId="1053" priority="391">
      <formula>IF(RIGHT(TEXT(AI497,"0.#"),1)=".",FALSE,TRUE)</formula>
    </cfRule>
    <cfRule type="expression" dxfId="1052" priority="392">
      <formula>IF(RIGHT(TEXT(AI497,"0.#"),1)=".",TRUE,FALSE)</formula>
    </cfRule>
  </conditionalFormatting>
  <conditionalFormatting sqref="AI498">
    <cfRule type="expression" dxfId="1051" priority="389">
      <formula>IF(RIGHT(TEXT(AI498,"0.#"),1)=".",FALSE,TRUE)</formula>
    </cfRule>
    <cfRule type="expression" dxfId="1050" priority="390">
      <formula>IF(RIGHT(TEXT(AI498,"0.#"),1)=".",TRUE,FALSE)</formula>
    </cfRule>
  </conditionalFormatting>
  <conditionalFormatting sqref="AM504">
    <cfRule type="expression" dxfId="1049" priority="381">
      <formula>IF(RIGHT(TEXT(AM504,"0.#"),1)=".",FALSE,TRUE)</formula>
    </cfRule>
    <cfRule type="expression" dxfId="1048" priority="382">
      <formula>IF(RIGHT(TEXT(AM504,"0.#"),1)=".",TRUE,FALSE)</formula>
    </cfRule>
  </conditionalFormatting>
  <conditionalFormatting sqref="AM502">
    <cfRule type="expression" dxfId="1047" priority="385">
      <formula>IF(RIGHT(TEXT(AM502,"0.#"),1)=".",FALSE,TRUE)</formula>
    </cfRule>
    <cfRule type="expression" dxfId="1046" priority="386">
      <formula>IF(RIGHT(TEXT(AM502,"0.#"),1)=".",TRUE,FALSE)</formula>
    </cfRule>
  </conditionalFormatting>
  <conditionalFormatting sqref="AM503">
    <cfRule type="expression" dxfId="1045" priority="383">
      <formula>IF(RIGHT(TEXT(AM503,"0.#"),1)=".",FALSE,TRUE)</formula>
    </cfRule>
    <cfRule type="expression" dxfId="1044" priority="384">
      <formula>IF(RIGHT(TEXT(AM503,"0.#"),1)=".",TRUE,FALSE)</formula>
    </cfRule>
  </conditionalFormatting>
  <conditionalFormatting sqref="AI504">
    <cfRule type="expression" dxfId="1043" priority="375">
      <formula>IF(RIGHT(TEXT(AI504,"0.#"),1)=".",FALSE,TRUE)</formula>
    </cfRule>
    <cfRule type="expression" dxfId="1042" priority="376">
      <formula>IF(RIGHT(TEXT(AI504,"0.#"),1)=".",TRUE,FALSE)</formula>
    </cfRule>
  </conditionalFormatting>
  <conditionalFormatting sqref="AI502">
    <cfRule type="expression" dxfId="1041" priority="379">
      <formula>IF(RIGHT(TEXT(AI502,"0.#"),1)=".",FALSE,TRUE)</formula>
    </cfRule>
    <cfRule type="expression" dxfId="1040" priority="380">
      <formula>IF(RIGHT(TEXT(AI502,"0.#"),1)=".",TRUE,FALSE)</formula>
    </cfRule>
  </conditionalFormatting>
  <conditionalFormatting sqref="AI503">
    <cfRule type="expression" dxfId="1039" priority="377">
      <formula>IF(RIGHT(TEXT(AI503,"0.#"),1)=".",FALSE,TRUE)</formula>
    </cfRule>
    <cfRule type="expression" dxfId="1038" priority="378">
      <formula>IF(RIGHT(TEXT(AI503,"0.#"),1)=".",TRUE,FALSE)</formula>
    </cfRule>
  </conditionalFormatting>
  <conditionalFormatting sqref="AM509">
    <cfRule type="expression" dxfId="1037" priority="369">
      <formula>IF(RIGHT(TEXT(AM509,"0.#"),1)=".",FALSE,TRUE)</formula>
    </cfRule>
    <cfRule type="expression" dxfId="1036" priority="370">
      <formula>IF(RIGHT(TEXT(AM509,"0.#"),1)=".",TRUE,FALSE)</formula>
    </cfRule>
  </conditionalFormatting>
  <conditionalFormatting sqref="AM507">
    <cfRule type="expression" dxfId="1035" priority="373">
      <formula>IF(RIGHT(TEXT(AM507,"0.#"),1)=".",FALSE,TRUE)</formula>
    </cfRule>
    <cfRule type="expression" dxfId="1034" priority="374">
      <formula>IF(RIGHT(TEXT(AM507,"0.#"),1)=".",TRUE,FALSE)</formula>
    </cfRule>
  </conditionalFormatting>
  <conditionalFormatting sqref="AM508">
    <cfRule type="expression" dxfId="1033" priority="371">
      <formula>IF(RIGHT(TEXT(AM508,"0.#"),1)=".",FALSE,TRUE)</formula>
    </cfRule>
    <cfRule type="expression" dxfId="1032" priority="372">
      <formula>IF(RIGHT(TEXT(AM508,"0.#"),1)=".",TRUE,FALSE)</formula>
    </cfRule>
  </conditionalFormatting>
  <conditionalFormatting sqref="AI509">
    <cfRule type="expression" dxfId="1031" priority="363">
      <formula>IF(RIGHT(TEXT(AI509,"0.#"),1)=".",FALSE,TRUE)</formula>
    </cfRule>
    <cfRule type="expression" dxfId="1030" priority="364">
      <formula>IF(RIGHT(TEXT(AI509,"0.#"),1)=".",TRUE,FALSE)</formula>
    </cfRule>
  </conditionalFormatting>
  <conditionalFormatting sqref="AI507">
    <cfRule type="expression" dxfId="1029" priority="367">
      <formula>IF(RIGHT(TEXT(AI507,"0.#"),1)=".",FALSE,TRUE)</formula>
    </cfRule>
    <cfRule type="expression" dxfId="1028" priority="368">
      <formula>IF(RIGHT(TEXT(AI507,"0.#"),1)=".",TRUE,FALSE)</formula>
    </cfRule>
  </conditionalFormatting>
  <conditionalFormatting sqref="AI508">
    <cfRule type="expression" dxfId="1027" priority="365">
      <formula>IF(RIGHT(TEXT(AI508,"0.#"),1)=".",FALSE,TRUE)</formula>
    </cfRule>
    <cfRule type="expression" dxfId="1026" priority="366">
      <formula>IF(RIGHT(TEXT(AI508,"0.#"),1)=".",TRUE,FALSE)</formula>
    </cfRule>
  </conditionalFormatting>
  <conditionalFormatting sqref="AM543">
    <cfRule type="expression" dxfId="1025" priority="321">
      <formula>IF(RIGHT(TEXT(AM543,"0.#"),1)=".",FALSE,TRUE)</formula>
    </cfRule>
    <cfRule type="expression" dxfId="1024" priority="322">
      <formula>IF(RIGHT(TEXT(AM543,"0.#"),1)=".",TRUE,FALSE)</formula>
    </cfRule>
  </conditionalFormatting>
  <conditionalFormatting sqref="AM541">
    <cfRule type="expression" dxfId="1023" priority="325">
      <formula>IF(RIGHT(TEXT(AM541,"0.#"),1)=".",FALSE,TRUE)</formula>
    </cfRule>
    <cfRule type="expression" dxfId="1022" priority="326">
      <formula>IF(RIGHT(TEXT(AM541,"0.#"),1)=".",TRUE,FALSE)</formula>
    </cfRule>
  </conditionalFormatting>
  <conditionalFormatting sqref="AM542">
    <cfRule type="expression" dxfId="1021" priority="323">
      <formula>IF(RIGHT(TEXT(AM542,"0.#"),1)=".",FALSE,TRUE)</formula>
    </cfRule>
    <cfRule type="expression" dxfId="1020" priority="324">
      <formula>IF(RIGHT(TEXT(AM542,"0.#"),1)=".",TRUE,FALSE)</formula>
    </cfRule>
  </conditionalFormatting>
  <conditionalFormatting sqref="AI543">
    <cfRule type="expression" dxfId="1019" priority="315">
      <formula>IF(RIGHT(TEXT(AI543,"0.#"),1)=".",FALSE,TRUE)</formula>
    </cfRule>
    <cfRule type="expression" dxfId="1018" priority="316">
      <formula>IF(RIGHT(TEXT(AI543,"0.#"),1)=".",TRUE,FALSE)</formula>
    </cfRule>
  </conditionalFormatting>
  <conditionalFormatting sqref="AI541">
    <cfRule type="expression" dxfId="1017" priority="319">
      <formula>IF(RIGHT(TEXT(AI541,"0.#"),1)=".",FALSE,TRUE)</formula>
    </cfRule>
    <cfRule type="expression" dxfId="1016" priority="320">
      <formula>IF(RIGHT(TEXT(AI541,"0.#"),1)=".",TRUE,FALSE)</formula>
    </cfRule>
  </conditionalFormatting>
  <conditionalFormatting sqref="AI542">
    <cfRule type="expression" dxfId="1015" priority="317">
      <formula>IF(RIGHT(TEXT(AI542,"0.#"),1)=".",FALSE,TRUE)</formula>
    </cfRule>
    <cfRule type="expression" dxfId="1014" priority="318">
      <formula>IF(RIGHT(TEXT(AI542,"0.#"),1)=".",TRUE,FALSE)</formula>
    </cfRule>
  </conditionalFormatting>
  <conditionalFormatting sqref="AM568">
    <cfRule type="expression" dxfId="1013" priority="309">
      <formula>IF(RIGHT(TEXT(AM568,"0.#"),1)=".",FALSE,TRUE)</formula>
    </cfRule>
    <cfRule type="expression" dxfId="1012" priority="310">
      <formula>IF(RIGHT(TEXT(AM568,"0.#"),1)=".",TRUE,FALSE)</formula>
    </cfRule>
  </conditionalFormatting>
  <conditionalFormatting sqref="AM566">
    <cfRule type="expression" dxfId="1011" priority="313">
      <formula>IF(RIGHT(TEXT(AM566,"0.#"),1)=".",FALSE,TRUE)</formula>
    </cfRule>
    <cfRule type="expression" dxfId="1010" priority="314">
      <formula>IF(RIGHT(TEXT(AM566,"0.#"),1)=".",TRUE,FALSE)</formula>
    </cfRule>
  </conditionalFormatting>
  <conditionalFormatting sqref="AM567">
    <cfRule type="expression" dxfId="1009" priority="311">
      <formula>IF(RIGHT(TEXT(AM567,"0.#"),1)=".",FALSE,TRUE)</formula>
    </cfRule>
    <cfRule type="expression" dxfId="1008" priority="312">
      <formula>IF(RIGHT(TEXT(AM567,"0.#"),1)=".",TRUE,FALSE)</formula>
    </cfRule>
  </conditionalFormatting>
  <conditionalFormatting sqref="AI568">
    <cfRule type="expression" dxfId="1007" priority="303">
      <formula>IF(RIGHT(TEXT(AI568,"0.#"),1)=".",FALSE,TRUE)</formula>
    </cfRule>
    <cfRule type="expression" dxfId="1006" priority="304">
      <formula>IF(RIGHT(TEXT(AI568,"0.#"),1)=".",TRUE,FALSE)</formula>
    </cfRule>
  </conditionalFormatting>
  <conditionalFormatting sqref="AI566">
    <cfRule type="expression" dxfId="1005" priority="307">
      <formula>IF(RIGHT(TEXT(AI566,"0.#"),1)=".",FALSE,TRUE)</formula>
    </cfRule>
    <cfRule type="expression" dxfId="1004" priority="308">
      <formula>IF(RIGHT(TEXT(AI566,"0.#"),1)=".",TRUE,FALSE)</formula>
    </cfRule>
  </conditionalFormatting>
  <conditionalFormatting sqref="AI567">
    <cfRule type="expression" dxfId="1003" priority="305">
      <formula>IF(RIGHT(TEXT(AI567,"0.#"),1)=".",FALSE,TRUE)</formula>
    </cfRule>
    <cfRule type="expression" dxfId="1002" priority="306">
      <formula>IF(RIGHT(TEXT(AI567,"0.#"),1)=".",TRUE,FALSE)</formula>
    </cfRule>
  </conditionalFormatting>
  <conditionalFormatting sqref="AM573">
    <cfRule type="expression" dxfId="1001" priority="249">
      <formula>IF(RIGHT(TEXT(AM573,"0.#"),1)=".",FALSE,TRUE)</formula>
    </cfRule>
    <cfRule type="expression" dxfId="1000" priority="250">
      <formula>IF(RIGHT(TEXT(AM573,"0.#"),1)=".",TRUE,FALSE)</formula>
    </cfRule>
  </conditionalFormatting>
  <conditionalFormatting sqref="AM571">
    <cfRule type="expression" dxfId="999" priority="253">
      <formula>IF(RIGHT(TEXT(AM571,"0.#"),1)=".",FALSE,TRUE)</formula>
    </cfRule>
    <cfRule type="expression" dxfId="998" priority="254">
      <formula>IF(RIGHT(TEXT(AM571,"0.#"),1)=".",TRUE,FALSE)</formula>
    </cfRule>
  </conditionalFormatting>
  <conditionalFormatting sqref="AM572">
    <cfRule type="expression" dxfId="997" priority="251">
      <formula>IF(RIGHT(TEXT(AM572,"0.#"),1)=".",FALSE,TRUE)</formula>
    </cfRule>
    <cfRule type="expression" dxfId="996" priority="252">
      <formula>IF(RIGHT(TEXT(AM572,"0.#"),1)=".",TRUE,FALSE)</formula>
    </cfRule>
  </conditionalFormatting>
  <conditionalFormatting sqref="AI573">
    <cfRule type="expression" dxfId="995" priority="243">
      <formula>IF(RIGHT(TEXT(AI573,"0.#"),1)=".",FALSE,TRUE)</formula>
    </cfRule>
    <cfRule type="expression" dxfId="994" priority="244">
      <formula>IF(RIGHT(TEXT(AI573,"0.#"),1)=".",TRUE,FALSE)</formula>
    </cfRule>
  </conditionalFormatting>
  <conditionalFormatting sqref="AI571">
    <cfRule type="expression" dxfId="993" priority="247">
      <formula>IF(RIGHT(TEXT(AI571,"0.#"),1)=".",FALSE,TRUE)</formula>
    </cfRule>
    <cfRule type="expression" dxfId="992" priority="248">
      <formula>IF(RIGHT(TEXT(AI571,"0.#"),1)=".",TRUE,FALSE)</formula>
    </cfRule>
  </conditionalFormatting>
  <conditionalFormatting sqref="AI572">
    <cfRule type="expression" dxfId="991" priority="245">
      <formula>IF(RIGHT(TEXT(AI572,"0.#"),1)=".",FALSE,TRUE)</formula>
    </cfRule>
    <cfRule type="expression" dxfId="990" priority="246">
      <formula>IF(RIGHT(TEXT(AI572,"0.#"),1)=".",TRUE,FALSE)</formula>
    </cfRule>
  </conditionalFormatting>
  <conditionalFormatting sqref="AM578">
    <cfRule type="expression" dxfId="989" priority="237">
      <formula>IF(RIGHT(TEXT(AM578,"0.#"),1)=".",FALSE,TRUE)</formula>
    </cfRule>
    <cfRule type="expression" dxfId="988" priority="238">
      <formula>IF(RIGHT(TEXT(AM578,"0.#"),1)=".",TRUE,FALSE)</formula>
    </cfRule>
  </conditionalFormatting>
  <conditionalFormatting sqref="AM576">
    <cfRule type="expression" dxfId="987" priority="241">
      <formula>IF(RIGHT(TEXT(AM576,"0.#"),1)=".",FALSE,TRUE)</formula>
    </cfRule>
    <cfRule type="expression" dxfId="986" priority="242">
      <formula>IF(RIGHT(TEXT(AM576,"0.#"),1)=".",TRUE,FALSE)</formula>
    </cfRule>
  </conditionalFormatting>
  <conditionalFormatting sqref="AM577">
    <cfRule type="expression" dxfId="985" priority="239">
      <formula>IF(RIGHT(TEXT(AM577,"0.#"),1)=".",FALSE,TRUE)</formula>
    </cfRule>
    <cfRule type="expression" dxfId="984" priority="240">
      <formula>IF(RIGHT(TEXT(AM577,"0.#"),1)=".",TRUE,FALSE)</formula>
    </cfRule>
  </conditionalFormatting>
  <conditionalFormatting sqref="AI578">
    <cfRule type="expression" dxfId="983" priority="231">
      <formula>IF(RIGHT(TEXT(AI578,"0.#"),1)=".",FALSE,TRUE)</formula>
    </cfRule>
    <cfRule type="expression" dxfId="982" priority="232">
      <formula>IF(RIGHT(TEXT(AI578,"0.#"),1)=".",TRUE,FALSE)</formula>
    </cfRule>
  </conditionalFormatting>
  <conditionalFormatting sqref="AI576">
    <cfRule type="expression" dxfId="981" priority="235">
      <formula>IF(RIGHT(TEXT(AI576,"0.#"),1)=".",FALSE,TRUE)</formula>
    </cfRule>
    <cfRule type="expression" dxfId="980" priority="236">
      <formula>IF(RIGHT(TEXT(AI576,"0.#"),1)=".",TRUE,FALSE)</formula>
    </cfRule>
  </conditionalFormatting>
  <conditionalFormatting sqref="AI577">
    <cfRule type="expression" dxfId="979" priority="233">
      <formula>IF(RIGHT(TEXT(AI577,"0.#"),1)=".",FALSE,TRUE)</formula>
    </cfRule>
    <cfRule type="expression" dxfId="978" priority="234">
      <formula>IF(RIGHT(TEXT(AI577,"0.#"),1)=".",TRUE,FALSE)</formula>
    </cfRule>
  </conditionalFormatting>
  <conditionalFormatting sqref="AM583">
    <cfRule type="expression" dxfId="977" priority="225">
      <formula>IF(RIGHT(TEXT(AM583,"0.#"),1)=".",FALSE,TRUE)</formula>
    </cfRule>
    <cfRule type="expression" dxfId="976" priority="226">
      <formula>IF(RIGHT(TEXT(AM583,"0.#"),1)=".",TRUE,FALSE)</formula>
    </cfRule>
  </conditionalFormatting>
  <conditionalFormatting sqref="AM581">
    <cfRule type="expression" dxfId="975" priority="229">
      <formula>IF(RIGHT(TEXT(AM581,"0.#"),1)=".",FALSE,TRUE)</formula>
    </cfRule>
    <cfRule type="expression" dxfId="974" priority="230">
      <formula>IF(RIGHT(TEXT(AM581,"0.#"),1)=".",TRUE,FALSE)</formula>
    </cfRule>
  </conditionalFormatting>
  <conditionalFormatting sqref="AM582">
    <cfRule type="expression" dxfId="973" priority="227">
      <formula>IF(RIGHT(TEXT(AM582,"0.#"),1)=".",FALSE,TRUE)</formula>
    </cfRule>
    <cfRule type="expression" dxfId="972" priority="228">
      <formula>IF(RIGHT(TEXT(AM582,"0.#"),1)=".",TRUE,FALSE)</formula>
    </cfRule>
  </conditionalFormatting>
  <conditionalFormatting sqref="AI583">
    <cfRule type="expression" dxfId="971" priority="219">
      <formula>IF(RIGHT(TEXT(AI583,"0.#"),1)=".",FALSE,TRUE)</formula>
    </cfRule>
    <cfRule type="expression" dxfId="970" priority="220">
      <formula>IF(RIGHT(TEXT(AI583,"0.#"),1)=".",TRUE,FALSE)</formula>
    </cfRule>
  </conditionalFormatting>
  <conditionalFormatting sqref="AI581">
    <cfRule type="expression" dxfId="969" priority="223">
      <formula>IF(RIGHT(TEXT(AI581,"0.#"),1)=".",FALSE,TRUE)</formula>
    </cfRule>
    <cfRule type="expression" dxfId="968" priority="224">
      <formula>IF(RIGHT(TEXT(AI581,"0.#"),1)=".",TRUE,FALSE)</formula>
    </cfRule>
  </conditionalFormatting>
  <conditionalFormatting sqref="AI582">
    <cfRule type="expression" dxfId="967" priority="221">
      <formula>IF(RIGHT(TEXT(AI582,"0.#"),1)=".",FALSE,TRUE)</formula>
    </cfRule>
    <cfRule type="expression" dxfId="966" priority="222">
      <formula>IF(RIGHT(TEXT(AI582,"0.#"),1)=".",TRUE,FALSE)</formula>
    </cfRule>
  </conditionalFormatting>
  <conditionalFormatting sqref="AM548">
    <cfRule type="expression" dxfId="965" priority="297">
      <formula>IF(RIGHT(TEXT(AM548,"0.#"),1)=".",FALSE,TRUE)</formula>
    </cfRule>
    <cfRule type="expression" dxfId="964" priority="298">
      <formula>IF(RIGHT(TEXT(AM548,"0.#"),1)=".",TRUE,FALSE)</formula>
    </cfRule>
  </conditionalFormatting>
  <conditionalFormatting sqref="AM546">
    <cfRule type="expression" dxfId="963" priority="301">
      <formula>IF(RIGHT(TEXT(AM546,"0.#"),1)=".",FALSE,TRUE)</formula>
    </cfRule>
    <cfRule type="expression" dxfId="962" priority="302">
      <formula>IF(RIGHT(TEXT(AM546,"0.#"),1)=".",TRUE,FALSE)</formula>
    </cfRule>
  </conditionalFormatting>
  <conditionalFormatting sqref="AM547">
    <cfRule type="expression" dxfId="961" priority="299">
      <formula>IF(RIGHT(TEXT(AM547,"0.#"),1)=".",FALSE,TRUE)</formula>
    </cfRule>
    <cfRule type="expression" dxfId="960" priority="300">
      <formula>IF(RIGHT(TEXT(AM547,"0.#"),1)=".",TRUE,FALSE)</formula>
    </cfRule>
  </conditionalFormatting>
  <conditionalFormatting sqref="AI548">
    <cfRule type="expression" dxfId="959" priority="291">
      <formula>IF(RIGHT(TEXT(AI548,"0.#"),1)=".",FALSE,TRUE)</formula>
    </cfRule>
    <cfRule type="expression" dxfId="958" priority="292">
      <formula>IF(RIGHT(TEXT(AI548,"0.#"),1)=".",TRUE,FALSE)</formula>
    </cfRule>
  </conditionalFormatting>
  <conditionalFormatting sqref="AI546">
    <cfRule type="expression" dxfId="957" priority="295">
      <formula>IF(RIGHT(TEXT(AI546,"0.#"),1)=".",FALSE,TRUE)</formula>
    </cfRule>
    <cfRule type="expression" dxfId="956" priority="296">
      <formula>IF(RIGHT(TEXT(AI546,"0.#"),1)=".",TRUE,FALSE)</formula>
    </cfRule>
  </conditionalFormatting>
  <conditionalFormatting sqref="AI547">
    <cfRule type="expression" dxfId="955" priority="293">
      <formula>IF(RIGHT(TEXT(AI547,"0.#"),1)=".",FALSE,TRUE)</formula>
    </cfRule>
    <cfRule type="expression" dxfId="954" priority="294">
      <formula>IF(RIGHT(TEXT(AI547,"0.#"),1)=".",TRUE,FALSE)</formula>
    </cfRule>
  </conditionalFormatting>
  <conditionalFormatting sqref="AM553">
    <cfRule type="expression" dxfId="953" priority="285">
      <formula>IF(RIGHT(TEXT(AM553,"0.#"),1)=".",FALSE,TRUE)</formula>
    </cfRule>
    <cfRule type="expression" dxfId="952" priority="286">
      <formula>IF(RIGHT(TEXT(AM553,"0.#"),1)=".",TRUE,FALSE)</formula>
    </cfRule>
  </conditionalFormatting>
  <conditionalFormatting sqref="AM551">
    <cfRule type="expression" dxfId="951" priority="289">
      <formula>IF(RIGHT(TEXT(AM551,"0.#"),1)=".",FALSE,TRUE)</formula>
    </cfRule>
    <cfRule type="expression" dxfId="950" priority="290">
      <formula>IF(RIGHT(TEXT(AM551,"0.#"),1)=".",TRUE,FALSE)</formula>
    </cfRule>
  </conditionalFormatting>
  <conditionalFormatting sqref="AM552">
    <cfRule type="expression" dxfId="949" priority="287">
      <formula>IF(RIGHT(TEXT(AM552,"0.#"),1)=".",FALSE,TRUE)</formula>
    </cfRule>
    <cfRule type="expression" dxfId="948" priority="288">
      <formula>IF(RIGHT(TEXT(AM552,"0.#"),1)=".",TRUE,FALSE)</formula>
    </cfRule>
  </conditionalFormatting>
  <conditionalFormatting sqref="AI553">
    <cfRule type="expression" dxfId="947" priority="279">
      <formula>IF(RIGHT(TEXT(AI553,"0.#"),1)=".",FALSE,TRUE)</formula>
    </cfRule>
    <cfRule type="expression" dxfId="946" priority="280">
      <formula>IF(RIGHT(TEXT(AI553,"0.#"),1)=".",TRUE,FALSE)</formula>
    </cfRule>
  </conditionalFormatting>
  <conditionalFormatting sqref="AI551">
    <cfRule type="expression" dxfId="945" priority="283">
      <formula>IF(RIGHT(TEXT(AI551,"0.#"),1)=".",FALSE,TRUE)</formula>
    </cfRule>
    <cfRule type="expression" dxfId="944" priority="284">
      <formula>IF(RIGHT(TEXT(AI551,"0.#"),1)=".",TRUE,FALSE)</formula>
    </cfRule>
  </conditionalFormatting>
  <conditionalFormatting sqref="AI552">
    <cfRule type="expression" dxfId="943" priority="281">
      <formula>IF(RIGHT(TEXT(AI552,"0.#"),1)=".",FALSE,TRUE)</formula>
    </cfRule>
    <cfRule type="expression" dxfId="942" priority="282">
      <formula>IF(RIGHT(TEXT(AI552,"0.#"),1)=".",TRUE,FALSE)</formula>
    </cfRule>
  </conditionalFormatting>
  <conditionalFormatting sqref="AM558">
    <cfRule type="expression" dxfId="941" priority="273">
      <formula>IF(RIGHT(TEXT(AM558,"0.#"),1)=".",FALSE,TRUE)</formula>
    </cfRule>
    <cfRule type="expression" dxfId="940" priority="274">
      <formula>IF(RIGHT(TEXT(AM558,"0.#"),1)=".",TRUE,FALSE)</formula>
    </cfRule>
  </conditionalFormatting>
  <conditionalFormatting sqref="AM556">
    <cfRule type="expression" dxfId="939" priority="277">
      <formula>IF(RIGHT(TEXT(AM556,"0.#"),1)=".",FALSE,TRUE)</formula>
    </cfRule>
    <cfRule type="expression" dxfId="938" priority="278">
      <formula>IF(RIGHT(TEXT(AM556,"0.#"),1)=".",TRUE,FALSE)</formula>
    </cfRule>
  </conditionalFormatting>
  <conditionalFormatting sqref="AM557">
    <cfRule type="expression" dxfId="937" priority="275">
      <formula>IF(RIGHT(TEXT(AM557,"0.#"),1)=".",FALSE,TRUE)</formula>
    </cfRule>
    <cfRule type="expression" dxfId="936" priority="276">
      <formula>IF(RIGHT(TEXT(AM557,"0.#"),1)=".",TRUE,FALSE)</formula>
    </cfRule>
  </conditionalFormatting>
  <conditionalFormatting sqref="AI558">
    <cfRule type="expression" dxfId="935" priority="267">
      <formula>IF(RIGHT(TEXT(AI558,"0.#"),1)=".",FALSE,TRUE)</formula>
    </cfRule>
    <cfRule type="expression" dxfId="934" priority="268">
      <formula>IF(RIGHT(TEXT(AI558,"0.#"),1)=".",TRUE,FALSE)</formula>
    </cfRule>
  </conditionalFormatting>
  <conditionalFormatting sqref="AI556">
    <cfRule type="expression" dxfId="933" priority="271">
      <formula>IF(RIGHT(TEXT(AI556,"0.#"),1)=".",FALSE,TRUE)</formula>
    </cfRule>
    <cfRule type="expression" dxfId="932" priority="272">
      <formula>IF(RIGHT(TEXT(AI556,"0.#"),1)=".",TRUE,FALSE)</formula>
    </cfRule>
  </conditionalFormatting>
  <conditionalFormatting sqref="AI557">
    <cfRule type="expression" dxfId="931" priority="269">
      <formula>IF(RIGHT(TEXT(AI557,"0.#"),1)=".",FALSE,TRUE)</formula>
    </cfRule>
    <cfRule type="expression" dxfId="930" priority="270">
      <formula>IF(RIGHT(TEXT(AI557,"0.#"),1)=".",TRUE,FALSE)</formula>
    </cfRule>
  </conditionalFormatting>
  <conditionalFormatting sqref="AM563">
    <cfRule type="expression" dxfId="929" priority="261">
      <formula>IF(RIGHT(TEXT(AM563,"0.#"),1)=".",FALSE,TRUE)</formula>
    </cfRule>
    <cfRule type="expression" dxfId="928" priority="262">
      <formula>IF(RIGHT(TEXT(AM563,"0.#"),1)=".",TRUE,FALSE)</formula>
    </cfRule>
  </conditionalFormatting>
  <conditionalFormatting sqref="AM561">
    <cfRule type="expression" dxfId="927" priority="265">
      <formula>IF(RIGHT(TEXT(AM561,"0.#"),1)=".",FALSE,TRUE)</formula>
    </cfRule>
    <cfRule type="expression" dxfId="926" priority="266">
      <formula>IF(RIGHT(TEXT(AM561,"0.#"),1)=".",TRUE,FALSE)</formula>
    </cfRule>
  </conditionalFormatting>
  <conditionalFormatting sqref="AM562">
    <cfRule type="expression" dxfId="925" priority="263">
      <formula>IF(RIGHT(TEXT(AM562,"0.#"),1)=".",FALSE,TRUE)</formula>
    </cfRule>
    <cfRule type="expression" dxfId="924" priority="264">
      <formula>IF(RIGHT(TEXT(AM562,"0.#"),1)=".",TRUE,FALSE)</formula>
    </cfRule>
  </conditionalFormatting>
  <conditionalFormatting sqref="AI563">
    <cfRule type="expression" dxfId="923" priority="255">
      <formula>IF(RIGHT(TEXT(AI563,"0.#"),1)=".",FALSE,TRUE)</formula>
    </cfRule>
    <cfRule type="expression" dxfId="922" priority="256">
      <formula>IF(RIGHT(TEXT(AI563,"0.#"),1)=".",TRUE,FALSE)</formula>
    </cfRule>
  </conditionalFormatting>
  <conditionalFormatting sqref="AI561">
    <cfRule type="expression" dxfId="921" priority="259">
      <formula>IF(RIGHT(TEXT(AI561,"0.#"),1)=".",FALSE,TRUE)</formula>
    </cfRule>
    <cfRule type="expression" dxfId="920" priority="260">
      <formula>IF(RIGHT(TEXT(AI561,"0.#"),1)=".",TRUE,FALSE)</formula>
    </cfRule>
  </conditionalFormatting>
  <conditionalFormatting sqref="AI562">
    <cfRule type="expression" dxfId="919" priority="257">
      <formula>IF(RIGHT(TEXT(AI562,"0.#"),1)=".",FALSE,TRUE)</formula>
    </cfRule>
    <cfRule type="expression" dxfId="918" priority="258">
      <formula>IF(RIGHT(TEXT(AI562,"0.#"),1)=".",TRUE,FALSE)</formula>
    </cfRule>
  </conditionalFormatting>
  <conditionalFormatting sqref="AM597">
    <cfRule type="expression" dxfId="917" priority="213">
      <formula>IF(RIGHT(TEXT(AM597,"0.#"),1)=".",FALSE,TRUE)</formula>
    </cfRule>
    <cfRule type="expression" dxfId="916" priority="214">
      <formula>IF(RIGHT(TEXT(AM597,"0.#"),1)=".",TRUE,FALSE)</formula>
    </cfRule>
  </conditionalFormatting>
  <conditionalFormatting sqref="AM595">
    <cfRule type="expression" dxfId="915" priority="217">
      <formula>IF(RIGHT(TEXT(AM595,"0.#"),1)=".",FALSE,TRUE)</formula>
    </cfRule>
    <cfRule type="expression" dxfId="914" priority="218">
      <formula>IF(RIGHT(TEXT(AM595,"0.#"),1)=".",TRUE,FALSE)</formula>
    </cfRule>
  </conditionalFormatting>
  <conditionalFormatting sqref="AM596">
    <cfRule type="expression" dxfId="913" priority="215">
      <formula>IF(RIGHT(TEXT(AM596,"0.#"),1)=".",FALSE,TRUE)</formula>
    </cfRule>
    <cfRule type="expression" dxfId="912" priority="216">
      <formula>IF(RIGHT(TEXT(AM596,"0.#"),1)=".",TRUE,FALSE)</formula>
    </cfRule>
  </conditionalFormatting>
  <conditionalFormatting sqref="AI597">
    <cfRule type="expression" dxfId="911" priority="207">
      <formula>IF(RIGHT(TEXT(AI597,"0.#"),1)=".",FALSE,TRUE)</formula>
    </cfRule>
    <cfRule type="expression" dxfId="910" priority="208">
      <formula>IF(RIGHT(TEXT(AI597,"0.#"),1)=".",TRUE,FALSE)</formula>
    </cfRule>
  </conditionalFormatting>
  <conditionalFormatting sqref="AI595">
    <cfRule type="expression" dxfId="909" priority="211">
      <formula>IF(RIGHT(TEXT(AI595,"0.#"),1)=".",FALSE,TRUE)</formula>
    </cfRule>
    <cfRule type="expression" dxfId="908" priority="212">
      <formula>IF(RIGHT(TEXT(AI595,"0.#"),1)=".",TRUE,FALSE)</formula>
    </cfRule>
  </conditionalFormatting>
  <conditionalFormatting sqref="AI596">
    <cfRule type="expression" dxfId="907" priority="209">
      <formula>IF(RIGHT(TEXT(AI596,"0.#"),1)=".",FALSE,TRUE)</formula>
    </cfRule>
    <cfRule type="expression" dxfId="906" priority="210">
      <formula>IF(RIGHT(TEXT(AI596,"0.#"),1)=".",TRUE,FALSE)</formula>
    </cfRule>
  </conditionalFormatting>
  <conditionalFormatting sqref="AM622">
    <cfRule type="expression" dxfId="905" priority="201">
      <formula>IF(RIGHT(TEXT(AM622,"0.#"),1)=".",FALSE,TRUE)</formula>
    </cfRule>
    <cfRule type="expression" dxfId="904" priority="202">
      <formula>IF(RIGHT(TEXT(AM622,"0.#"),1)=".",TRUE,FALSE)</formula>
    </cfRule>
  </conditionalFormatting>
  <conditionalFormatting sqref="AM620">
    <cfRule type="expression" dxfId="903" priority="205">
      <formula>IF(RIGHT(TEXT(AM620,"0.#"),1)=".",FALSE,TRUE)</formula>
    </cfRule>
    <cfRule type="expression" dxfId="902" priority="206">
      <formula>IF(RIGHT(TEXT(AM620,"0.#"),1)=".",TRUE,FALSE)</formula>
    </cfRule>
  </conditionalFormatting>
  <conditionalFormatting sqref="AM621">
    <cfRule type="expression" dxfId="901" priority="203">
      <formula>IF(RIGHT(TEXT(AM621,"0.#"),1)=".",FALSE,TRUE)</formula>
    </cfRule>
    <cfRule type="expression" dxfId="900" priority="204">
      <formula>IF(RIGHT(TEXT(AM621,"0.#"),1)=".",TRUE,FALSE)</formula>
    </cfRule>
  </conditionalFormatting>
  <conditionalFormatting sqref="AI622">
    <cfRule type="expression" dxfId="899" priority="195">
      <formula>IF(RIGHT(TEXT(AI622,"0.#"),1)=".",FALSE,TRUE)</formula>
    </cfRule>
    <cfRule type="expression" dxfId="898" priority="196">
      <formula>IF(RIGHT(TEXT(AI622,"0.#"),1)=".",TRUE,FALSE)</formula>
    </cfRule>
  </conditionalFormatting>
  <conditionalFormatting sqref="AI620">
    <cfRule type="expression" dxfId="897" priority="199">
      <formula>IF(RIGHT(TEXT(AI620,"0.#"),1)=".",FALSE,TRUE)</formula>
    </cfRule>
    <cfRule type="expression" dxfId="896" priority="200">
      <formula>IF(RIGHT(TEXT(AI620,"0.#"),1)=".",TRUE,FALSE)</formula>
    </cfRule>
  </conditionalFormatting>
  <conditionalFormatting sqref="AI621">
    <cfRule type="expression" dxfId="895" priority="197">
      <formula>IF(RIGHT(TEXT(AI621,"0.#"),1)=".",FALSE,TRUE)</formula>
    </cfRule>
    <cfRule type="expression" dxfId="894" priority="198">
      <formula>IF(RIGHT(TEXT(AI621,"0.#"),1)=".",TRUE,FALSE)</formula>
    </cfRule>
  </conditionalFormatting>
  <conditionalFormatting sqref="AM627">
    <cfRule type="expression" dxfId="893" priority="141">
      <formula>IF(RIGHT(TEXT(AM627,"0.#"),1)=".",FALSE,TRUE)</formula>
    </cfRule>
    <cfRule type="expression" dxfId="892" priority="142">
      <formula>IF(RIGHT(TEXT(AM627,"0.#"),1)=".",TRUE,FALSE)</formula>
    </cfRule>
  </conditionalFormatting>
  <conditionalFormatting sqref="AM625">
    <cfRule type="expression" dxfId="891" priority="145">
      <formula>IF(RIGHT(TEXT(AM625,"0.#"),1)=".",FALSE,TRUE)</formula>
    </cfRule>
    <cfRule type="expression" dxfId="890" priority="146">
      <formula>IF(RIGHT(TEXT(AM625,"0.#"),1)=".",TRUE,FALSE)</formula>
    </cfRule>
  </conditionalFormatting>
  <conditionalFormatting sqref="AM626">
    <cfRule type="expression" dxfId="889" priority="143">
      <formula>IF(RIGHT(TEXT(AM626,"0.#"),1)=".",FALSE,TRUE)</formula>
    </cfRule>
    <cfRule type="expression" dxfId="888" priority="144">
      <formula>IF(RIGHT(TEXT(AM626,"0.#"),1)=".",TRUE,FALSE)</formula>
    </cfRule>
  </conditionalFormatting>
  <conditionalFormatting sqref="AI627">
    <cfRule type="expression" dxfId="887" priority="135">
      <formula>IF(RIGHT(TEXT(AI627,"0.#"),1)=".",FALSE,TRUE)</formula>
    </cfRule>
    <cfRule type="expression" dxfId="886" priority="136">
      <formula>IF(RIGHT(TEXT(AI627,"0.#"),1)=".",TRUE,FALSE)</formula>
    </cfRule>
  </conditionalFormatting>
  <conditionalFormatting sqref="AI625">
    <cfRule type="expression" dxfId="885" priority="139">
      <formula>IF(RIGHT(TEXT(AI625,"0.#"),1)=".",FALSE,TRUE)</formula>
    </cfRule>
    <cfRule type="expression" dxfId="884" priority="140">
      <formula>IF(RIGHT(TEXT(AI625,"0.#"),1)=".",TRUE,FALSE)</formula>
    </cfRule>
  </conditionalFormatting>
  <conditionalFormatting sqref="AI626">
    <cfRule type="expression" dxfId="883" priority="137">
      <formula>IF(RIGHT(TEXT(AI626,"0.#"),1)=".",FALSE,TRUE)</formula>
    </cfRule>
    <cfRule type="expression" dxfId="882" priority="138">
      <formula>IF(RIGHT(TEXT(AI626,"0.#"),1)=".",TRUE,FALSE)</formula>
    </cfRule>
  </conditionalFormatting>
  <conditionalFormatting sqref="AM632">
    <cfRule type="expression" dxfId="881" priority="129">
      <formula>IF(RIGHT(TEXT(AM632,"0.#"),1)=".",FALSE,TRUE)</formula>
    </cfRule>
    <cfRule type="expression" dxfId="880" priority="130">
      <formula>IF(RIGHT(TEXT(AM632,"0.#"),1)=".",TRUE,FALSE)</formula>
    </cfRule>
  </conditionalFormatting>
  <conditionalFormatting sqref="AM630">
    <cfRule type="expression" dxfId="879" priority="133">
      <formula>IF(RIGHT(TEXT(AM630,"0.#"),1)=".",FALSE,TRUE)</formula>
    </cfRule>
    <cfRule type="expression" dxfId="878" priority="134">
      <formula>IF(RIGHT(TEXT(AM630,"0.#"),1)=".",TRUE,FALSE)</formula>
    </cfRule>
  </conditionalFormatting>
  <conditionalFormatting sqref="AM631">
    <cfRule type="expression" dxfId="877" priority="131">
      <formula>IF(RIGHT(TEXT(AM631,"0.#"),1)=".",FALSE,TRUE)</formula>
    </cfRule>
    <cfRule type="expression" dxfId="876" priority="132">
      <formula>IF(RIGHT(TEXT(AM631,"0.#"),1)=".",TRUE,FALSE)</formula>
    </cfRule>
  </conditionalFormatting>
  <conditionalFormatting sqref="AI632">
    <cfRule type="expression" dxfId="875" priority="123">
      <formula>IF(RIGHT(TEXT(AI632,"0.#"),1)=".",FALSE,TRUE)</formula>
    </cfRule>
    <cfRule type="expression" dxfId="874" priority="124">
      <formula>IF(RIGHT(TEXT(AI632,"0.#"),1)=".",TRUE,FALSE)</formula>
    </cfRule>
  </conditionalFormatting>
  <conditionalFormatting sqref="AI630">
    <cfRule type="expression" dxfId="873" priority="127">
      <formula>IF(RIGHT(TEXT(AI630,"0.#"),1)=".",FALSE,TRUE)</formula>
    </cfRule>
    <cfRule type="expression" dxfId="872" priority="128">
      <formula>IF(RIGHT(TEXT(AI630,"0.#"),1)=".",TRUE,FALSE)</formula>
    </cfRule>
  </conditionalFormatting>
  <conditionalFormatting sqref="AI631">
    <cfRule type="expression" dxfId="871" priority="125">
      <formula>IF(RIGHT(TEXT(AI631,"0.#"),1)=".",FALSE,TRUE)</formula>
    </cfRule>
    <cfRule type="expression" dxfId="870" priority="126">
      <formula>IF(RIGHT(TEXT(AI631,"0.#"),1)=".",TRUE,FALSE)</formula>
    </cfRule>
  </conditionalFormatting>
  <conditionalFormatting sqref="AM637">
    <cfRule type="expression" dxfId="869" priority="117">
      <formula>IF(RIGHT(TEXT(AM637,"0.#"),1)=".",FALSE,TRUE)</formula>
    </cfRule>
    <cfRule type="expression" dxfId="868" priority="118">
      <formula>IF(RIGHT(TEXT(AM637,"0.#"),1)=".",TRUE,FALSE)</formula>
    </cfRule>
  </conditionalFormatting>
  <conditionalFormatting sqref="AM635">
    <cfRule type="expression" dxfId="867" priority="121">
      <formula>IF(RIGHT(TEXT(AM635,"0.#"),1)=".",FALSE,TRUE)</formula>
    </cfRule>
    <cfRule type="expression" dxfId="866" priority="122">
      <formula>IF(RIGHT(TEXT(AM635,"0.#"),1)=".",TRUE,FALSE)</formula>
    </cfRule>
  </conditionalFormatting>
  <conditionalFormatting sqref="AM636">
    <cfRule type="expression" dxfId="865" priority="119">
      <formula>IF(RIGHT(TEXT(AM636,"0.#"),1)=".",FALSE,TRUE)</formula>
    </cfRule>
    <cfRule type="expression" dxfId="864" priority="120">
      <formula>IF(RIGHT(TEXT(AM636,"0.#"),1)=".",TRUE,FALSE)</formula>
    </cfRule>
  </conditionalFormatting>
  <conditionalFormatting sqref="AI637">
    <cfRule type="expression" dxfId="863" priority="111">
      <formula>IF(RIGHT(TEXT(AI637,"0.#"),1)=".",FALSE,TRUE)</formula>
    </cfRule>
    <cfRule type="expression" dxfId="862" priority="112">
      <formula>IF(RIGHT(TEXT(AI637,"0.#"),1)=".",TRUE,FALSE)</formula>
    </cfRule>
  </conditionalFormatting>
  <conditionalFormatting sqref="AI635">
    <cfRule type="expression" dxfId="861" priority="115">
      <formula>IF(RIGHT(TEXT(AI635,"0.#"),1)=".",FALSE,TRUE)</formula>
    </cfRule>
    <cfRule type="expression" dxfId="860" priority="116">
      <formula>IF(RIGHT(TEXT(AI635,"0.#"),1)=".",TRUE,FALSE)</formula>
    </cfRule>
  </conditionalFormatting>
  <conditionalFormatting sqref="AI636">
    <cfRule type="expression" dxfId="859" priority="113">
      <formula>IF(RIGHT(TEXT(AI636,"0.#"),1)=".",FALSE,TRUE)</formula>
    </cfRule>
    <cfRule type="expression" dxfId="858" priority="114">
      <formula>IF(RIGHT(TEXT(AI636,"0.#"),1)=".",TRUE,FALSE)</formula>
    </cfRule>
  </conditionalFormatting>
  <conditionalFormatting sqref="AM602">
    <cfRule type="expression" dxfId="857" priority="189">
      <formula>IF(RIGHT(TEXT(AM602,"0.#"),1)=".",FALSE,TRUE)</formula>
    </cfRule>
    <cfRule type="expression" dxfId="856" priority="190">
      <formula>IF(RIGHT(TEXT(AM602,"0.#"),1)=".",TRUE,FALSE)</formula>
    </cfRule>
  </conditionalFormatting>
  <conditionalFormatting sqref="AM600">
    <cfRule type="expression" dxfId="855" priority="193">
      <formula>IF(RIGHT(TEXT(AM600,"0.#"),1)=".",FALSE,TRUE)</formula>
    </cfRule>
    <cfRule type="expression" dxfId="854" priority="194">
      <formula>IF(RIGHT(TEXT(AM600,"0.#"),1)=".",TRUE,FALSE)</formula>
    </cfRule>
  </conditionalFormatting>
  <conditionalFormatting sqref="AM601">
    <cfRule type="expression" dxfId="853" priority="191">
      <formula>IF(RIGHT(TEXT(AM601,"0.#"),1)=".",FALSE,TRUE)</formula>
    </cfRule>
    <cfRule type="expression" dxfId="852" priority="192">
      <formula>IF(RIGHT(TEXT(AM601,"0.#"),1)=".",TRUE,FALSE)</formula>
    </cfRule>
  </conditionalFormatting>
  <conditionalFormatting sqref="AI602">
    <cfRule type="expression" dxfId="851" priority="183">
      <formula>IF(RIGHT(TEXT(AI602,"0.#"),1)=".",FALSE,TRUE)</formula>
    </cfRule>
    <cfRule type="expression" dxfId="850" priority="184">
      <formula>IF(RIGHT(TEXT(AI602,"0.#"),1)=".",TRUE,FALSE)</formula>
    </cfRule>
  </conditionalFormatting>
  <conditionalFormatting sqref="AI600">
    <cfRule type="expression" dxfId="849" priority="187">
      <formula>IF(RIGHT(TEXT(AI600,"0.#"),1)=".",FALSE,TRUE)</formula>
    </cfRule>
    <cfRule type="expression" dxfId="848" priority="188">
      <formula>IF(RIGHT(TEXT(AI600,"0.#"),1)=".",TRUE,FALSE)</formula>
    </cfRule>
  </conditionalFormatting>
  <conditionalFormatting sqref="AI601">
    <cfRule type="expression" dxfId="847" priority="185">
      <formula>IF(RIGHT(TEXT(AI601,"0.#"),1)=".",FALSE,TRUE)</formula>
    </cfRule>
    <cfRule type="expression" dxfId="846" priority="186">
      <formula>IF(RIGHT(TEXT(AI601,"0.#"),1)=".",TRUE,FALSE)</formula>
    </cfRule>
  </conditionalFormatting>
  <conditionalFormatting sqref="AM607">
    <cfRule type="expression" dxfId="845" priority="177">
      <formula>IF(RIGHT(TEXT(AM607,"0.#"),1)=".",FALSE,TRUE)</formula>
    </cfRule>
    <cfRule type="expression" dxfId="844" priority="178">
      <formula>IF(RIGHT(TEXT(AM607,"0.#"),1)=".",TRUE,FALSE)</formula>
    </cfRule>
  </conditionalFormatting>
  <conditionalFormatting sqref="AM605">
    <cfRule type="expression" dxfId="843" priority="181">
      <formula>IF(RIGHT(TEXT(AM605,"0.#"),1)=".",FALSE,TRUE)</formula>
    </cfRule>
    <cfRule type="expression" dxfId="842" priority="182">
      <formula>IF(RIGHT(TEXT(AM605,"0.#"),1)=".",TRUE,FALSE)</formula>
    </cfRule>
  </conditionalFormatting>
  <conditionalFormatting sqref="AM606">
    <cfRule type="expression" dxfId="841" priority="179">
      <formula>IF(RIGHT(TEXT(AM606,"0.#"),1)=".",FALSE,TRUE)</formula>
    </cfRule>
    <cfRule type="expression" dxfId="840" priority="180">
      <formula>IF(RIGHT(TEXT(AM606,"0.#"),1)=".",TRUE,FALSE)</formula>
    </cfRule>
  </conditionalFormatting>
  <conditionalFormatting sqref="AI607">
    <cfRule type="expression" dxfId="839" priority="171">
      <formula>IF(RIGHT(TEXT(AI607,"0.#"),1)=".",FALSE,TRUE)</formula>
    </cfRule>
    <cfRule type="expression" dxfId="838" priority="172">
      <formula>IF(RIGHT(TEXT(AI607,"0.#"),1)=".",TRUE,FALSE)</formula>
    </cfRule>
  </conditionalFormatting>
  <conditionalFormatting sqref="AI605">
    <cfRule type="expression" dxfId="837" priority="175">
      <formula>IF(RIGHT(TEXT(AI605,"0.#"),1)=".",FALSE,TRUE)</formula>
    </cfRule>
    <cfRule type="expression" dxfId="836" priority="176">
      <formula>IF(RIGHT(TEXT(AI605,"0.#"),1)=".",TRUE,FALSE)</formula>
    </cfRule>
  </conditionalFormatting>
  <conditionalFormatting sqref="AI606">
    <cfRule type="expression" dxfId="835" priority="173">
      <formula>IF(RIGHT(TEXT(AI606,"0.#"),1)=".",FALSE,TRUE)</formula>
    </cfRule>
    <cfRule type="expression" dxfId="834" priority="174">
      <formula>IF(RIGHT(TEXT(AI606,"0.#"),1)=".",TRUE,FALSE)</formula>
    </cfRule>
  </conditionalFormatting>
  <conditionalFormatting sqref="AM612">
    <cfRule type="expression" dxfId="833" priority="165">
      <formula>IF(RIGHT(TEXT(AM612,"0.#"),1)=".",FALSE,TRUE)</formula>
    </cfRule>
    <cfRule type="expression" dxfId="832" priority="166">
      <formula>IF(RIGHT(TEXT(AM612,"0.#"),1)=".",TRUE,FALSE)</formula>
    </cfRule>
  </conditionalFormatting>
  <conditionalFormatting sqref="AM610">
    <cfRule type="expression" dxfId="831" priority="169">
      <formula>IF(RIGHT(TEXT(AM610,"0.#"),1)=".",FALSE,TRUE)</formula>
    </cfRule>
    <cfRule type="expression" dxfId="830" priority="170">
      <formula>IF(RIGHT(TEXT(AM610,"0.#"),1)=".",TRUE,FALSE)</formula>
    </cfRule>
  </conditionalFormatting>
  <conditionalFormatting sqref="AM611">
    <cfRule type="expression" dxfId="829" priority="167">
      <formula>IF(RIGHT(TEXT(AM611,"0.#"),1)=".",FALSE,TRUE)</formula>
    </cfRule>
    <cfRule type="expression" dxfId="828" priority="168">
      <formula>IF(RIGHT(TEXT(AM611,"0.#"),1)=".",TRUE,FALSE)</formula>
    </cfRule>
  </conditionalFormatting>
  <conditionalFormatting sqref="AI612">
    <cfRule type="expression" dxfId="827" priority="159">
      <formula>IF(RIGHT(TEXT(AI612,"0.#"),1)=".",FALSE,TRUE)</formula>
    </cfRule>
    <cfRule type="expression" dxfId="826" priority="160">
      <formula>IF(RIGHT(TEXT(AI612,"0.#"),1)=".",TRUE,FALSE)</formula>
    </cfRule>
  </conditionalFormatting>
  <conditionalFormatting sqref="AI610">
    <cfRule type="expression" dxfId="825" priority="163">
      <formula>IF(RIGHT(TEXT(AI610,"0.#"),1)=".",FALSE,TRUE)</formula>
    </cfRule>
    <cfRule type="expression" dxfId="824" priority="164">
      <formula>IF(RIGHT(TEXT(AI610,"0.#"),1)=".",TRUE,FALSE)</formula>
    </cfRule>
  </conditionalFormatting>
  <conditionalFormatting sqref="AI611">
    <cfRule type="expression" dxfId="823" priority="161">
      <formula>IF(RIGHT(TEXT(AI611,"0.#"),1)=".",FALSE,TRUE)</formula>
    </cfRule>
    <cfRule type="expression" dxfId="822" priority="162">
      <formula>IF(RIGHT(TEXT(AI611,"0.#"),1)=".",TRUE,FALSE)</formula>
    </cfRule>
  </conditionalFormatting>
  <conditionalFormatting sqref="AM617">
    <cfRule type="expression" dxfId="821" priority="153">
      <formula>IF(RIGHT(TEXT(AM617,"0.#"),1)=".",FALSE,TRUE)</formula>
    </cfRule>
    <cfRule type="expression" dxfId="820" priority="154">
      <formula>IF(RIGHT(TEXT(AM617,"0.#"),1)=".",TRUE,FALSE)</formula>
    </cfRule>
  </conditionalFormatting>
  <conditionalFormatting sqref="AM615">
    <cfRule type="expression" dxfId="819" priority="157">
      <formula>IF(RIGHT(TEXT(AM615,"0.#"),1)=".",FALSE,TRUE)</formula>
    </cfRule>
    <cfRule type="expression" dxfId="818" priority="158">
      <formula>IF(RIGHT(TEXT(AM615,"0.#"),1)=".",TRUE,FALSE)</formula>
    </cfRule>
  </conditionalFormatting>
  <conditionalFormatting sqref="AM616">
    <cfRule type="expression" dxfId="817" priority="155">
      <formula>IF(RIGHT(TEXT(AM616,"0.#"),1)=".",FALSE,TRUE)</formula>
    </cfRule>
    <cfRule type="expression" dxfId="816" priority="156">
      <formula>IF(RIGHT(TEXT(AM616,"0.#"),1)=".",TRUE,FALSE)</formula>
    </cfRule>
  </conditionalFormatting>
  <conditionalFormatting sqref="AI617">
    <cfRule type="expression" dxfId="815" priority="147">
      <formula>IF(RIGHT(TEXT(AI617,"0.#"),1)=".",FALSE,TRUE)</formula>
    </cfRule>
    <cfRule type="expression" dxfId="814" priority="148">
      <formula>IF(RIGHT(TEXT(AI617,"0.#"),1)=".",TRUE,FALSE)</formula>
    </cfRule>
  </conditionalFormatting>
  <conditionalFormatting sqref="AI615">
    <cfRule type="expression" dxfId="813" priority="151">
      <formula>IF(RIGHT(TEXT(AI615,"0.#"),1)=".",FALSE,TRUE)</formula>
    </cfRule>
    <cfRule type="expression" dxfId="812" priority="152">
      <formula>IF(RIGHT(TEXT(AI615,"0.#"),1)=".",TRUE,FALSE)</formula>
    </cfRule>
  </conditionalFormatting>
  <conditionalFormatting sqref="AI616">
    <cfRule type="expression" dxfId="811" priority="149">
      <formula>IF(RIGHT(TEXT(AI616,"0.#"),1)=".",FALSE,TRUE)</formula>
    </cfRule>
    <cfRule type="expression" dxfId="810" priority="150">
      <formula>IF(RIGHT(TEXT(AI616,"0.#"),1)=".",TRUE,FALSE)</formula>
    </cfRule>
  </conditionalFormatting>
  <conditionalFormatting sqref="AM651">
    <cfRule type="expression" dxfId="809" priority="105">
      <formula>IF(RIGHT(TEXT(AM651,"0.#"),1)=".",FALSE,TRUE)</formula>
    </cfRule>
    <cfRule type="expression" dxfId="808" priority="106">
      <formula>IF(RIGHT(TEXT(AM651,"0.#"),1)=".",TRUE,FALSE)</formula>
    </cfRule>
  </conditionalFormatting>
  <conditionalFormatting sqref="AM649">
    <cfRule type="expression" dxfId="807" priority="109">
      <formula>IF(RIGHT(TEXT(AM649,"0.#"),1)=".",FALSE,TRUE)</formula>
    </cfRule>
    <cfRule type="expression" dxfId="806" priority="110">
      <formula>IF(RIGHT(TEXT(AM649,"0.#"),1)=".",TRUE,FALSE)</formula>
    </cfRule>
  </conditionalFormatting>
  <conditionalFormatting sqref="AM650">
    <cfRule type="expression" dxfId="805" priority="107">
      <formula>IF(RIGHT(TEXT(AM650,"0.#"),1)=".",FALSE,TRUE)</formula>
    </cfRule>
    <cfRule type="expression" dxfId="804" priority="108">
      <formula>IF(RIGHT(TEXT(AM650,"0.#"),1)=".",TRUE,FALSE)</formula>
    </cfRule>
  </conditionalFormatting>
  <conditionalFormatting sqref="AI651">
    <cfRule type="expression" dxfId="803" priority="99">
      <formula>IF(RIGHT(TEXT(AI651,"0.#"),1)=".",FALSE,TRUE)</formula>
    </cfRule>
    <cfRule type="expression" dxfId="802" priority="100">
      <formula>IF(RIGHT(TEXT(AI651,"0.#"),1)=".",TRUE,FALSE)</formula>
    </cfRule>
  </conditionalFormatting>
  <conditionalFormatting sqref="AI649">
    <cfRule type="expression" dxfId="801" priority="103">
      <formula>IF(RIGHT(TEXT(AI649,"0.#"),1)=".",FALSE,TRUE)</formula>
    </cfRule>
    <cfRule type="expression" dxfId="800" priority="104">
      <formula>IF(RIGHT(TEXT(AI649,"0.#"),1)=".",TRUE,FALSE)</formula>
    </cfRule>
  </conditionalFormatting>
  <conditionalFormatting sqref="AI650">
    <cfRule type="expression" dxfId="799" priority="101">
      <formula>IF(RIGHT(TEXT(AI650,"0.#"),1)=".",FALSE,TRUE)</formula>
    </cfRule>
    <cfRule type="expression" dxfId="798" priority="102">
      <formula>IF(RIGHT(TEXT(AI650,"0.#"),1)=".",TRUE,FALSE)</formula>
    </cfRule>
  </conditionalFormatting>
  <conditionalFormatting sqref="AM676">
    <cfRule type="expression" dxfId="797" priority="93">
      <formula>IF(RIGHT(TEXT(AM676,"0.#"),1)=".",FALSE,TRUE)</formula>
    </cfRule>
    <cfRule type="expression" dxfId="796" priority="94">
      <formula>IF(RIGHT(TEXT(AM676,"0.#"),1)=".",TRUE,FALSE)</formula>
    </cfRule>
  </conditionalFormatting>
  <conditionalFormatting sqref="AM674">
    <cfRule type="expression" dxfId="795" priority="97">
      <formula>IF(RIGHT(TEXT(AM674,"0.#"),1)=".",FALSE,TRUE)</formula>
    </cfRule>
    <cfRule type="expression" dxfId="794" priority="98">
      <formula>IF(RIGHT(TEXT(AM674,"0.#"),1)=".",TRUE,FALSE)</formula>
    </cfRule>
  </conditionalFormatting>
  <conditionalFormatting sqref="AM675">
    <cfRule type="expression" dxfId="793" priority="95">
      <formula>IF(RIGHT(TEXT(AM675,"0.#"),1)=".",FALSE,TRUE)</formula>
    </cfRule>
    <cfRule type="expression" dxfId="792" priority="96">
      <formula>IF(RIGHT(TEXT(AM675,"0.#"),1)=".",TRUE,FALSE)</formula>
    </cfRule>
  </conditionalFormatting>
  <conditionalFormatting sqref="AI676">
    <cfRule type="expression" dxfId="791" priority="87">
      <formula>IF(RIGHT(TEXT(AI676,"0.#"),1)=".",FALSE,TRUE)</formula>
    </cfRule>
    <cfRule type="expression" dxfId="790" priority="88">
      <formula>IF(RIGHT(TEXT(AI676,"0.#"),1)=".",TRUE,FALSE)</formula>
    </cfRule>
  </conditionalFormatting>
  <conditionalFormatting sqref="AI674">
    <cfRule type="expression" dxfId="789" priority="91">
      <formula>IF(RIGHT(TEXT(AI674,"0.#"),1)=".",FALSE,TRUE)</formula>
    </cfRule>
    <cfRule type="expression" dxfId="788" priority="92">
      <formula>IF(RIGHT(TEXT(AI674,"0.#"),1)=".",TRUE,FALSE)</formula>
    </cfRule>
  </conditionalFormatting>
  <conditionalFormatting sqref="AI675">
    <cfRule type="expression" dxfId="787" priority="89">
      <formula>IF(RIGHT(TEXT(AI675,"0.#"),1)=".",FALSE,TRUE)</formula>
    </cfRule>
    <cfRule type="expression" dxfId="786" priority="90">
      <formula>IF(RIGHT(TEXT(AI675,"0.#"),1)=".",TRUE,FALSE)</formula>
    </cfRule>
  </conditionalFormatting>
  <conditionalFormatting sqref="AM681">
    <cfRule type="expression" dxfId="785" priority="33">
      <formula>IF(RIGHT(TEXT(AM681,"0.#"),1)=".",FALSE,TRUE)</formula>
    </cfRule>
    <cfRule type="expression" dxfId="784" priority="34">
      <formula>IF(RIGHT(TEXT(AM681,"0.#"),1)=".",TRUE,FALSE)</formula>
    </cfRule>
  </conditionalFormatting>
  <conditionalFormatting sqref="AM679">
    <cfRule type="expression" dxfId="783" priority="37">
      <formula>IF(RIGHT(TEXT(AM679,"0.#"),1)=".",FALSE,TRUE)</formula>
    </cfRule>
    <cfRule type="expression" dxfId="782" priority="38">
      <formula>IF(RIGHT(TEXT(AM679,"0.#"),1)=".",TRUE,FALSE)</formula>
    </cfRule>
  </conditionalFormatting>
  <conditionalFormatting sqref="AM680">
    <cfRule type="expression" dxfId="781" priority="35">
      <formula>IF(RIGHT(TEXT(AM680,"0.#"),1)=".",FALSE,TRUE)</formula>
    </cfRule>
    <cfRule type="expression" dxfId="780" priority="36">
      <formula>IF(RIGHT(TEXT(AM680,"0.#"),1)=".",TRUE,FALSE)</formula>
    </cfRule>
  </conditionalFormatting>
  <conditionalFormatting sqref="AI681">
    <cfRule type="expression" dxfId="779" priority="27">
      <formula>IF(RIGHT(TEXT(AI681,"0.#"),1)=".",FALSE,TRUE)</formula>
    </cfRule>
    <cfRule type="expression" dxfId="778" priority="28">
      <formula>IF(RIGHT(TEXT(AI681,"0.#"),1)=".",TRUE,FALSE)</formula>
    </cfRule>
  </conditionalFormatting>
  <conditionalFormatting sqref="AI679">
    <cfRule type="expression" dxfId="777" priority="31">
      <formula>IF(RIGHT(TEXT(AI679,"0.#"),1)=".",FALSE,TRUE)</formula>
    </cfRule>
    <cfRule type="expression" dxfId="776" priority="32">
      <formula>IF(RIGHT(TEXT(AI679,"0.#"),1)=".",TRUE,FALSE)</formula>
    </cfRule>
  </conditionalFormatting>
  <conditionalFormatting sqref="AI680">
    <cfRule type="expression" dxfId="775" priority="29">
      <formula>IF(RIGHT(TEXT(AI680,"0.#"),1)=".",FALSE,TRUE)</formula>
    </cfRule>
    <cfRule type="expression" dxfId="774" priority="30">
      <formula>IF(RIGHT(TEXT(AI680,"0.#"),1)=".",TRUE,FALSE)</formula>
    </cfRule>
  </conditionalFormatting>
  <conditionalFormatting sqref="AM686">
    <cfRule type="expression" dxfId="773" priority="21">
      <formula>IF(RIGHT(TEXT(AM686,"0.#"),1)=".",FALSE,TRUE)</formula>
    </cfRule>
    <cfRule type="expression" dxfId="772" priority="22">
      <formula>IF(RIGHT(TEXT(AM686,"0.#"),1)=".",TRUE,FALSE)</formula>
    </cfRule>
  </conditionalFormatting>
  <conditionalFormatting sqref="AM684">
    <cfRule type="expression" dxfId="771" priority="25">
      <formula>IF(RIGHT(TEXT(AM684,"0.#"),1)=".",FALSE,TRUE)</formula>
    </cfRule>
    <cfRule type="expression" dxfId="770" priority="26">
      <formula>IF(RIGHT(TEXT(AM684,"0.#"),1)=".",TRUE,FALSE)</formula>
    </cfRule>
  </conditionalFormatting>
  <conditionalFormatting sqref="AM685">
    <cfRule type="expression" dxfId="769" priority="23">
      <formula>IF(RIGHT(TEXT(AM685,"0.#"),1)=".",FALSE,TRUE)</formula>
    </cfRule>
    <cfRule type="expression" dxfId="768" priority="24">
      <formula>IF(RIGHT(TEXT(AM685,"0.#"),1)=".",TRUE,FALSE)</formula>
    </cfRule>
  </conditionalFormatting>
  <conditionalFormatting sqref="AI686">
    <cfRule type="expression" dxfId="767" priority="15">
      <formula>IF(RIGHT(TEXT(AI686,"0.#"),1)=".",FALSE,TRUE)</formula>
    </cfRule>
    <cfRule type="expression" dxfId="766" priority="16">
      <formula>IF(RIGHT(TEXT(AI686,"0.#"),1)=".",TRUE,FALSE)</formula>
    </cfRule>
  </conditionalFormatting>
  <conditionalFormatting sqref="AI684">
    <cfRule type="expression" dxfId="765" priority="19">
      <formula>IF(RIGHT(TEXT(AI684,"0.#"),1)=".",FALSE,TRUE)</formula>
    </cfRule>
    <cfRule type="expression" dxfId="764" priority="20">
      <formula>IF(RIGHT(TEXT(AI684,"0.#"),1)=".",TRUE,FALSE)</formula>
    </cfRule>
  </conditionalFormatting>
  <conditionalFormatting sqref="AI685">
    <cfRule type="expression" dxfId="763" priority="17">
      <formula>IF(RIGHT(TEXT(AI685,"0.#"),1)=".",FALSE,TRUE)</formula>
    </cfRule>
    <cfRule type="expression" dxfId="762" priority="18">
      <formula>IF(RIGHT(TEXT(AI685,"0.#"),1)=".",TRUE,FALSE)</formula>
    </cfRule>
  </conditionalFormatting>
  <conditionalFormatting sqref="AM691">
    <cfRule type="expression" dxfId="761" priority="9">
      <formula>IF(RIGHT(TEXT(AM691,"0.#"),1)=".",FALSE,TRUE)</formula>
    </cfRule>
    <cfRule type="expression" dxfId="760" priority="10">
      <formula>IF(RIGHT(TEXT(AM691,"0.#"),1)=".",TRUE,FALSE)</formula>
    </cfRule>
  </conditionalFormatting>
  <conditionalFormatting sqref="AM689">
    <cfRule type="expression" dxfId="759" priority="13">
      <formula>IF(RIGHT(TEXT(AM689,"0.#"),1)=".",FALSE,TRUE)</formula>
    </cfRule>
    <cfRule type="expression" dxfId="758" priority="14">
      <formula>IF(RIGHT(TEXT(AM689,"0.#"),1)=".",TRUE,FALSE)</formula>
    </cfRule>
  </conditionalFormatting>
  <conditionalFormatting sqref="AM690">
    <cfRule type="expression" dxfId="757" priority="11">
      <formula>IF(RIGHT(TEXT(AM690,"0.#"),1)=".",FALSE,TRUE)</formula>
    </cfRule>
    <cfRule type="expression" dxfId="756" priority="12">
      <formula>IF(RIGHT(TEXT(AM690,"0.#"),1)=".",TRUE,FALSE)</formula>
    </cfRule>
  </conditionalFormatting>
  <conditionalFormatting sqref="AI691">
    <cfRule type="expression" dxfId="755" priority="3">
      <formula>IF(RIGHT(TEXT(AI691,"0.#"),1)=".",FALSE,TRUE)</formula>
    </cfRule>
    <cfRule type="expression" dxfId="754" priority="4">
      <formula>IF(RIGHT(TEXT(AI691,"0.#"),1)=".",TRUE,FALSE)</formula>
    </cfRule>
  </conditionalFormatting>
  <conditionalFormatting sqref="AI689">
    <cfRule type="expression" dxfId="753" priority="7">
      <formula>IF(RIGHT(TEXT(AI689,"0.#"),1)=".",FALSE,TRUE)</formula>
    </cfRule>
    <cfRule type="expression" dxfId="752" priority="8">
      <formula>IF(RIGHT(TEXT(AI689,"0.#"),1)=".",TRUE,FALSE)</formula>
    </cfRule>
  </conditionalFormatting>
  <conditionalFormatting sqref="AI690">
    <cfRule type="expression" dxfId="751" priority="5">
      <formula>IF(RIGHT(TEXT(AI690,"0.#"),1)=".",FALSE,TRUE)</formula>
    </cfRule>
    <cfRule type="expression" dxfId="750" priority="6">
      <formula>IF(RIGHT(TEXT(AI690,"0.#"),1)=".",TRUE,FALSE)</formula>
    </cfRule>
  </conditionalFormatting>
  <conditionalFormatting sqref="AM656">
    <cfRule type="expression" dxfId="749" priority="81">
      <formula>IF(RIGHT(TEXT(AM656,"0.#"),1)=".",FALSE,TRUE)</formula>
    </cfRule>
    <cfRule type="expression" dxfId="748" priority="82">
      <formula>IF(RIGHT(TEXT(AM656,"0.#"),1)=".",TRUE,FALSE)</formula>
    </cfRule>
  </conditionalFormatting>
  <conditionalFormatting sqref="AM654">
    <cfRule type="expression" dxfId="747" priority="85">
      <formula>IF(RIGHT(TEXT(AM654,"0.#"),1)=".",FALSE,TRUE)</formula>
    </cfRule>
    <cfRule type="expression" dxfId="746" priority="86">
      <formula>IF(RIGHT(TEXT(AM654,"0.#"),1)=".",TRUE,FALSE)</formula>
    </cfRule>
  </conditionalFormatting>
  <conditionalFormatting sqref="AM655">
    <cfRule type="expression" dxfId="745" priority="83">
      <formula>IF(RIGHT(TEXT(AM655,"0.#"),1)=".",FALSE,TRUE)</formula>
    </cfRule>
    <cfRule type="expression" dxfId="744" priority="84">
      <formula>IF(RIGHT(TEXT(AM655,"0.#"),1)=".",TRUE,FALSE)</formula>
    </cfRule>
  </conditionalFormatting>
  <conditionalFormatting sqref="AI656">
    <cfRule type="expression" dxfId="743" priority="75">
      <formula>IF(RIGHT(TEXT(AI656,"0.#"),1)=".",FALSE,TRUE)</formula>
    </cfRule>
    <cfRule type="expression" dxfId="742" priority="76">
      <formula>IF(RIGHT(TEXT(AI656,"0.#"),1)=".",TRUE,FALSE)</formula>
    </cfRule>
  </conditionalFormatting>
  <conditionalFormatting sqref="AI654">
    <cfRule type="expression" dxfId="741" priority="79">
      <formula>IF(RIGHT(TEXT(AI654,"0.#"),1)=".",FALSE,TRUE)</formula>
    </cfRule>
    <cfRule type="expression" dxfId="740" priority="80">
      <formula>IF(RIGHT(TEXT(AI654,"0.#"),1)=".",TRUE,FALSE)</formula>
    </cfRule>
  </conditionalFormatting>
  <conditionalFormatting sqref="AI655">
    <cfRule type="expression" dxfId="739" priority="77">
      <formula>IF(RIGHT(TEXT(AI655,"0.#"),1)=".",FALSE,TRUE)</formula>
    </cfRule>
    <cfRule type="expression" dxfId="738" priority="78">
      <formula>IF(RIGHT(TEXT(AI655,"0.#"),1)=".",TRUE,FALSE)</formula>
    </cfRule>
  </conditionalFormatting>
  <conditionalFormatting sqref="AM661">
    <cfRule type="expression" dxfId="737" priority="69">
      <formula>IF(RIGHT(TEXT(AM661,"0.#"),1)=".",FALSE,TRUE)</formula>
    </cfRule>
    <cfRule type="expression" dxfId="736" priority="70">
      <formula>IF(RIGHT(TEXT(AM661,"0.#"),1)=".",TRUE,FALSE)</formula>
    </cfRule>
  </conditionalFormatting>
  <conditionalFormatting sqref="AM659">
    <cfRule type="expression" dxfId="735" priority="73">
      <formula>IF(RIGHT(TEXT(AM659,"0.#"),1)=".",FALSE,TRUE)</formula>
    </cfRule>
    <cfRule type="expression" dxfId="734" priority="74">
      <formula>IF(RIGHT(TEXT(AM659,"0.#"),1)=".",TRUE,FALSE)</formula>
    </cfRule>
  </conditionalFormatting>
  <conditionalFormatting sqref="AM660">
    <cfRule type="expression" dxfId="733" priority="71">
      <formula>IF(RIGHT(TEXT(AM660,"0.#"),1)=".",FALSE,TRUE)</formula>
    </cfRule>
    <cfRule type="expression" dxfId="732" priority="72">
      <formula>IF(RIGHT(TEXT(AM660,"0.#"),1)=".",TRUE,FALSE)</formula>
    </cfRule>
  </conditionalFormatting>
  <conditionalFormatting sqref="AI661">
    <cfRule type="expression" dxfId="731" priority="63">
      <formula>IF(RIGHT(TEXT(AI661,"0.#"),1)=".",FALSE,TRUE)</formula>
    </cfRule>
    <cfRule type="expression" dxfId="730" priority="64">
      <formula>IF(RIGHT(TEXT(AI661,"0.#"),1)=".",TRUE,FALSE)</formula>
    </cfRule>
  </conditionalFormatting>
  <conditionalFormatting sqref="AI659">
    <cfRule type="expression" dxfId="729" priority="67">
      <formula>IF(RIGHT(TEXT(AI659,"0.#"),1)=".",FALSE,TRUE)</formula>
    </cfRule>
    <cfRule type="expression" dxfId="728" priority="68">
      <formula>IF(RIGHT(TEXT(AI659,"0.#"),1)=".",TRUE,FALSE)</formula>
    </cfRule>
  </conditionalFormatting>
  <conditionalFormatting sqref="AI660">
    <cfRule type="expression" dxfId="727" priority="65">
      <formula>IF(RIGHT(TEXT(AI660,"0.#"),1)=".",FALSE,TRUE)</formula>
    </cfRule>
    <cfRule type="expression" dxfId="726" priority="66">
      <formula>IF(RIGHT(TEXT(AI660,"0.#"),1)=".",TRUE,FALSE)</formula>
    </cfRule>
  </conditionalFormatting>
  <conditionalFormatting sqref="AM666">
    <cfRule type="expression" dxfId="725" priority="57">
      <formula>IF(RIGHT(TEXT(AM666,"0.#"),1)=".",FALSE,TRUE)</formula>
    </cfRule>
    <cfRule type="expression" dxfId="724" priority="58">
      <formula>IF(RIGHT(TEXT(AM666,"0.#"),1)=".",TRUE,FALSE)</formula>
    </cfRule>
  </conditionalFormatting>
  <conditionalFormatting sqref="AM664">
    <cfRule type="expression" dxfId="723" priority="61">
      <formula>IF(RIGHT(TEXT(AM664,"0.#"),1)=".",FALSE,TRUE)</formula>
    </cfRule>
    <cfRule type="expression" dxfId="722" priority="62">
      <formula>IF(RIGHT(TEXT(AM664,"0.#"),1)=".",TRUE,FALSE)</formula>
    </cfRule>
  </conditionalFormatting>
  <conditionalFormatting sqref="AM665">
    <cfRule type="expression" dxfId="721" priority="59">
      <formula>IF(RIGHT(TEXT(AM665,"0.#"),1)=".",FALSE,TRUE)</formula>
    </cfRule>
    <cfRule type="expression" dxfId="720" priority="60">
      <formula>IF(RIGHT(TEXT(AM665,"0.#"),1)=".",TRUE,FALSE)</formula>
    </cfRule>
  </conditionalFormatting>
  <conditionalFormatting sqref="AI666">
    <cfRule type="expression" dxfId="719" priority="51">
      <formula>IF(RIGHT(TEXT(AI666,"0.#"),1)=".",FALSE,TRUE)</formula>
    </cfRule>
    <cfRule type="expression" dxfId="718" priority="52">
      <formula>IF(RIGHT(TEXT(AI666,"0.#"),1)=".",TRUE,FALSE)</formula>
    </cfRule>
  </conditionalFormatting>
  <conditionalFormatting sqref="AI664">
    <cfRule type="expression" dxfId="717" priority="55">
      <formula>IF(RIGHT(TEXT(AI664,"0.#"),1)=".",FALSE,TRUE)</formula>
    </cfRule>
    <cfRule type="expression" dxfId="716" priority="56">
      <formula>IF(RIGHT(TEXT(AI664,"0.#"),1)=".",TRUE,FALSE)</formula>
    </cfRule>
  </conditionalFormatting>
  <conditionalFormatting sqref="AI665">
    <cfRule type="expression" dxfId="715" priority="53">
      <formula>IF(RIGHT(TEXT(AI665,"0.#"),1)=".",FALSE,TRUE)</formula>
    </cfRule>
    <cfRule type="expression" dxfId="714" priority="54">
      <formula>IF(RIGHT(TEXT(AI665,"0.#"),1)=".",TRUE,FALSE)</formula>
    </cfRule>
  </conditionalFormatting>
  <conditionalFormatting sqref="AM671">
    <cfRule type="expression" dxfId="713" priority="45">
      <formula>IF(RIGHT(TEXT(AM671,"0.#"),1)=".",FALSE,TRUE)</formula>
    </cfRule>
    <cfRule type="expression" dxfId="712" priority="46">
      <formula>IF(RIGHT(TEXT(AM671,"0.#"),1)=".",TRUE,FALSE)</formula>
    </cfRule>
  </conditionalFormatting>
  <conditionalFormatting sqref="AM669">
    <cfRule type="expression" dxfId="711" priority="49">
      <formula>IF(RIGHT(TEXT(AM669,"0.#"),1)=".",FALSE,TRUE)</formula>
    </cfRule>
    <cfRule type="expression" dxfId="710" priority="50">
      <formula>IF(RIGHT(TEXT(AM669,"0.#"),1)=".",TRUE,FALSE)</formula>
    </cfRule>
  </conditionalFormatting>
  <conditionalFormatting sqref="AM670">
    <cfRule type="expression" dxfId="709" priority="47">
      <formula>IF(RIGHT(TEXT(AM670,"0.#"),1)=".",FALSE,TRUE)</formula>
    </cfRule>
    <cfRule type="expression" dxfId="708" priority="48">
      <formula>IF(RIGHT(TEXT(AM670,"0.#"),1)=".",TRUE,FALSE)</formula>
    </cfRule>
  </conditionalFormatting>
  <conditionalFormatting sqref="AI671">
    <cfRule type="expression" dxfId="707" priority="39">
      <formula>IF(RIGHT(TEXT(AI671,"0.#"),1)=".",FALSE,TRUE)</formula>
    </cfRule>
    <cfRule type="expression" dxfId="706" priority="40">
      <formula>IF(RIGHT(TEXT(AI671,"0.#"),1)=".",TRUE,FALSE)</formula>
    </cfRule>
  </conditionalFormatting>
  <conditionalFormatting sqref="AI669">
    <cfRule type="expression" dxfId="705" priority="43">
      <formula>IF(RIGHT(TEXT(AI669,"0.#"),1)=".",FALSE,TRUE)</formula>
    </cfRule>
    <cfRule type="expression" dxfId="704" priority="44">
      <formula>IF(RIGHT(TEXT(AI669,"0.#"),1)=".",TRUE,FALSE)</formula>
    </cfRule>
  </conditionalFormatting>
  <conditionalFormatting sqref="AI670">
    <cfRule type="expression" dxfId="703" priority="41">
      <formula>IF(RIGHT(TEXT(AI670,"0.#"),1)=".",FALSE,TRUE)</formula>
    </cfRule>
    <cfRule type="expression" dxfId="702" priority="42">
      <formula>IF(RIGHT(TEXT(AI670,"0.#"),1)=".",TRUE,FALSE)</formula>
    </cfRule>
  </conditionalFormatting>
  <conditionalFormatting sqref="P29:AC29">
    <cfRule type="expression" dxfId="701" priority="1">
      <formula>IF(RIGHT(TEXT(P29,"0.#"),1)=".",FALSE,TRUE)</formula>
    </cfRule>
    <cfRule type="expression" dxfId="700" priority="2">
      <formula>IF(RIGHT(TEXT(P29,"0.#"),1)=".",TRUE,FALSE)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4" fitToHeight="7" orientation="portrait" r:id="rId1"/>
  <headerFooter differentFirst="1" alignWithMargins="0"/>
  <rowBreaks count="7" manualBreakCount="7">
    <brk id="36" max="49" man="1"/>
    <brk id="435" max="49" man="1"/>
    <brk id="727" max="49" man="1"/>
    <brk id="740" max="49" man="1"/>
    <brk id="776" max="49" man="1"/>
    <brk id="901" max="49" man="1"/>
    <brk id="1033"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15" zoomScaleNormal="115"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15">
      <c r="A2" s="14" t="s">
        <v>85</v>
      </c>
      <c r="B2" s="15"/>
      <c r="C2" s="13" t="str">
        <f>IF(B2="","",A2)</f>
        <v/>
      </c>
      <c r="D2" s="13" t="str">
        <f>IF(C2="","",IF(D1&lt;&gt;"",CONCATENATE(D1,"、",C2),C2))</f>
        <v/>
      </c>
      <c r="F2" s="12" t="s">
        <v>72</v>
      </c>
      <c r="G2" s="17" t="s">
        <v>560</v>
      </c>
      <c r="H2" s="13" t="str">
        <f>IF(G2="","",F2)</f>
        <v>一般会計</v>
      </c>
      <c r="I2" s="13" t="str">
        <f>IF(H2="","",IF(I1&lt;&gt;"",CONCATENATE(I1,"、",H2),H2))</f>
        <v>一般会計</v>
      </c>
      <c r="K2" s="14" t="s">
        <v>103</v>
      </c>
      <c r="L2" s="15"/>
      <c r="M2" s="13" t="str">
        <f>IF(L2="","",K2)</f>
        <v/>
      </c>
      <c r="N2" s="13" t="str">
        <f>IF(M2="","",IF(N1&lt;&gt;"",CONCATENATE(N1,"、",M2),M2))</f>
        <v/>
      </c>
      <c r="O2" s="13"/>
      <c r="P2" s="12" t="s">
        <v>74</v>
      </c>
      <c r="Q2" s="17" t="s">
        <v>560</v>
      </c>
      <c r="R2" s="13" t="str">
        <f>IF(Q2="","",P2)</f>
        <v>直接実施</v>
      </c>
      <c r="S2" s="13" t="str">
        <f>IF(R2="","",IF(S1&lt;&gt;"",CONCATENATE(S1,"、",R2),R2))</f>
        <v>直接実施</v>
      </c>
      <c r="T2" s="13"/>
      <c r="U2" s="32" t="s">
        <v>233</v>
      </c>
      <c r="W2" s="32" t="s">
        <v>180</v>
      </c>
      <c r="Y2" s="32" t="s">
        <v>68</v>
      </c>
      <c r="Z2" s="30"/>
      <c r="AA2" s="32" t="s">
        <v>415</v>
      </c>
      <c r="AB2" s="31"/>
      <c r="AC2" s="33" t="s">
        <v>135</v>
      </c>
      <c r="AD2" s="28"/>
      <c r="AE2" s="44" t="s">
        <v>176</v>
      </c>
      <c r="AF2" s="30"/>
      <c r="AG2" s="55" t="s">
        <v>369</v>
      </c>
      <c r="AI2" s="53" t="s">
        <v>405</v>
      </c>
      <c r="AK2" s="53" t="s">
        <v>262</v>
      </c>
      <c r="AM2" s="87"/>
      <c r="AN2" s="87"/>
      <c r="AP2" s="55"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560</v>
      </c>
      <c r="R3" s="13" t="str">
        <f t="shared" ref="R3:R8" si="3">IF(Q3="","",P3)</f>
        <v>委託・請負</v>
      </c>
      <c r="S3" s="13" t="str">
        <f t="shared" ref="S3:S8" si="4">IF(R3="",S2,IF(S2&lt;&gt;"",CONCATENATE(S2,"、",R3),R3))</f>
        <v>直接実施、委託・請負</v>
      </c>
      <c r="T3" s="13"/>
      <c r="U3" s="32" t="s">
        <v>417</v>
      </c>
      <c r="W3" s="32" t="s">
        <v>150</v>
      </c>
      <c r="Y3" s="32" t="s">
        <v>69</v>
      </c>
      <c r="Z3" s="30"/>
      <c r="AA3" s="32" t="s">
        <v>525</v>
      </c>
      <c r="AB3" s="31"/>
      <c r="AC3" s="33" t="s">
        <v>136</v>
      </c>
      <c r="AD3" s="28"/>
      <c r="AE3" s="44" t="s">
        <v>177</v>
      </c>
      <c r="AF3" s="30"/>
      <c r="AG3" s="55" t="s">
        <v>370</v>
      </c>
      <c r="AI3" s="53" t="s">
        <v>255</v>
      </c>
      <c r="AK3" s="53" t="str">
        <f>CHAR(CODE(AK2)+1)</f>
        <v>B</v>
      </c>
      <c r="AM3" s="87"/>
      <c r="AN3" s="87"/>
      <c r="AP3" s="55"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418</v>
      </c>
      <c r="W4" s="32" t="s">
        <v>151</v>
      </c>
      <c r="Y4" s="32" t="s">
        <v>432</v>
      </c>
      <c r="Z4" s="30"/>
      <c r="AA4" s="32" t="s">
        <v>526</v>
      </c>
      <c r="AB4" s="31"/>
      <c r="AC4" s="32" t="s">
        <v>137</v>
      </c>
      <c r="AD4" s="28"/>
      <c r="AE4" s="44" t="s">
        <v>178</v>
      </c>
      <c r="AF4" s="30"/>
      <c r="AG4" s="55" t="s">
        <v>371</v>
      </c>
      <c r="AI4" s="53" t="s">
        <v>257</v>
      </c>
      <c r="AK4" s="53" t="str">
        <f t="shared" ref="AK4:AK49" si="7">CHAR(CODE(AK3)+1)</f>
        <v>C</v>
      </c>
      <c r="AM4" s="87"/>
      <c r="AN4" s="87"/>
      <c r="AP4" s="55"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324</v>
      </c>
      <c r="Y5" s="32" t="s">
        <v>433</v>
      </c>
      <c r="Z5" s="30"/>
      <c r="AA5" s="32" t="s">
        <v>527</v>
      </c>
      <c r="AB5" s="31"/>
      <c r="AC5" s="32" t="s">
        <v>179</v>
      </c>
      <c r="AD5" s="31"/>
      <c r="AE5" s="44" t="s">
        <v>382</v>
      </c>
      <c r="AF5" s="30"/>
      <c r="AG5" s="55" t="s">
        <v>372</v>
      </c>
      <c r="AI5" s="53" t="s">
        <v>420</v>
      </c>
      <c r="AK5" s="53" t="str">
        <f t="shared" si="7"/>
        <v>D</v>
      </c>
      <c r="AP5" s="55"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434</v>
      </c>
      <c r="Z6" s="30"/>
      <c r="AA6" s="32" t="s">
        <v>528</v>
      </c>
      <c r="AB6" s="31"/>
      <c r="AC6" s="32" t="s">
        <v>138</v>
      </c>
      <c r="AD6" s="31"/>
      <c r="AE6" s="44" t="s">
        <v>379</v>
      </c>
      <c r="AF6" s="30"/>
      <c r="AG6" s="55" t="s">
        <v>373</v>
      </c>
      <c r="AI6" s="53" t="s">
        <v>421</v>
      </c>
      <c r="AK6" s="53" t="str">
        <f>CHAR(CODE(AK5)+1)</f>
        <v>E</v>
      </c>
      <c r="AP6" s="55" t="s">
        <v>373</v>
      </c>
    </row>
    <row r="7" spans="1:42" ht="13.5" customHeight="1" x14ac:dyDescent="0.15">
      <c r="A7" s="14" t="s">
        <v>90</v>
      </c>
      <c r="B7" s="15"/>
      <c r="C7" s="13" t="str">
        <f t="shared" si="0"/>
        <v/>
      </c>
      <c r="D7" s="13" t="str">
        <f t="shared" si="8"/>
        <v/>
      </c>
      <c r="F7" s="18" t="s">
        <v>301</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435</v>
      </c>
      <c r="Z7" s="30"/>
      <c r="AA7" s="32" t="s">
        <v>529</v>
      </c>
      <c r="AB7" s="31"/>
      <c r="AC7" s="31"/>
      <c r="AD7" s="31"/>
      <c r="AE7" s="32" t="s">
        <v>138</v>
      </c>
      <c r="AF7" s="30"/>
      <c r="AG7" s="55" t="s">
        <v>374</v>
      </c>
      <c r="AH7" s="91"/>
      <c r="AI7" s="55" t="s">
        <v>398</v>
      </c>
      <c r="AK7" s="53" t="str">
        <f>CHAR(CODE(AK6)+1)</f>
        <v>F</v>
      </c>
      <c r="AP7" s="55"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385</v>
      </c>
      <c r="W8" s="32" t="s">
        <v>154</v>
      </c>
      <c r="Y8" s="32" t="s">
        <v>436</v>
      </c>
      <c r="Z8" s="30"/>
      <c r="AA8" s="32" t="s">
        <v>530</v>
      </c>
      <c r="AB8" s="31"/>
      <c r="AC8" s="31"/>
      <c r="AD8" s="31"/>
      <c r="AE8" s="31"/>
      <c r="AF8" s="30"/>
      <c r="AG8" s="55" t="s">
        <v>375</v>
      </c>
      <c r="AI8" s="53" t="s">
        <v>399</v>
      </c>
      <c r="AK8" s="53" t="str">
        <f t="shared" si="7"/>
        <v>G</v>
      </c>
      <c r="AP8" s="55" t="s">
        <v>375</v>
      </c>
    </row>
    <row r="9" spans="1:42" ht="13.5" customHeight="1" x14ac:dyDescent="0.15">
      <c r="A9" s="14" t="s">
        <v>92</v>
      </c>
      <c r="B9" s="15"/>
      <c r="C9" s="13" t="str">
        <f t="shared" si="0"/>
        <v/>
      </c>
      <c r="D9" s="13" t="str">
        <f t="shared" si="8"/>
        <v/>
      </c>
      <c r="F9" s="18" t="s">
        <v>302</v>
      </c>
      <c r="G9" s="17"/>
      <c r="H9" s="13" t="str">
        <f t="shared" si="1"/>
        <v/>
      </c>
      <c r="I9" s="13" t="str">
        <f t="shared" si="5"/>
        <v>一般会計</v>
      </c>
      <c r="K9" s="14" t="s">
        <v>110</v>
      </c>
      <c r="L9" s="15"/>
      <c r="M9" s="13" t="str">
        <f t="shared" si="2"/>
        <v/>
      </c>
      <c r="N9" s="13" t="str">
        <f t="shared" si="6"/>
        <v/>
      </c>
      <c r="O9" s="13"/>
      <c r="P9" s="13"/>
      <c r="Q9" s="19"/>
      <c r="T9" s="13"/>
      <c r="U9" s="32" t="s">
        <v>396</v>
      </c>
      <c r="W9" s="32" t="s">
        <v>155</v>
      </c>
      <c r="Y9" s="32" t="s">
        <v>437</v>
      </c>
      <c r="Z9" s="30"/>
      <c r="AA9" s="32" t="s">
        <v>531</v>
      </c>
      <c r="AB9" s="31"/>
      <c r="AC9" s="31"/>
      <c r="AD9" s="31"/>
      <c r="AE9" s="31"/>
      <c r="AF9" s="30"/>
      <c r="AG9" s="55" t="s">
        <v>376</v>
      </c>
      <c r="AI9" s="86"/>
      <c r="AK9" s="53" t="str">
        <f t="shared" si="7"/>
        <v>H</v>
      </c>
      <c r="AP9" s="55" t="s">
        <v>376</v>
      </c>
    </row>
    <row r="10" spans="1:42" ht="13.5" customHeight="1" x14ac:dyDescent="0.15">
      <c r="A10" s="14" t="s">
        <v>325</v>
      </c>
      <c r="B10" s="15"/>
      <c r="C10" s="13" t="str">
        <f t="shared" si="0"/>
        <v/>
      </c>
      <c r="D10" s="13" t="str">
        <f t="shared" si="8"/>
        <v/>
      </c>
      <c r="F10" s="18" t="s">
        <v>117</v>
      </c>
      <c r="G10" s="17"/>
      <c r="H10" s="13" t="str">
        <f t="shared" si="1"/>
        <v/>
      </c>
      <c r="I10" s="13" t="str">
        <f t="shared" si="5"/>
        <v>一般会計</v>
      </c>
      <c r="K10" s="14" t="s">
        <v>329</v>
      </c>
      <c r="L10" s="15"/>
      <c r="M10" s="13" t="str">
        <f t="shared" si="2"/>
        <v/>
      </c>
      <c r="N10" s="13" t="str">
        <f t="shared" si="6"/>
        <v/>
      </c>
      <c r="O10" s="13"/>
      <c r="P10" s="13" t="str">
        <f>S8</f>
        <v>直接実施、委託・請負</v>
      </c>
      <c r="Q10" s="19"/>
      <c r="T10" s="13"/>
      <c r="W10" s="32" t="s">
        <v>156</v>
      </c>
      <c r="Y10" s="32" t="s">
        <v>438</v>
      </c>
      <c r="Z10" s="30"/>
      <c r="AA10" s="32" t="s">
        <v>532</v>
      </c>
      <c r="AB10" s="31"/>
      <c r="AC10" s="31"/>
      <c r="AD10" s="31"/>
      <c r="AE10" s="31"/>
      <c r="AF10" s="30"/>
      <c r="AG10" s="55" t="s">
        <v>361</v>
      </c>
      <c r="AK10" s="53" t="str">
        <f t="shared" si="7"/>
        <v>I</v>
      </c>
      <c r="AP10" s="53" t="s">
        <v>355</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560</v>
      </c>
      <c r="M11" s="13" t="str">
        <f t="shared" si="2"/>
        <v>その他の事項経費</v>
      </c>
      <c r="N11" s="13" t="str">
        <f t="shared" si="6"/>
        <v>その他の事項経費</v>
      </c>
      <c r="O11" s="13"/>
      <c r="P11" s="13"/>
      <c r="Q11" s="19"/>
      <c r="T11" s="13"/>
      <c r="W11" s="32" t="s">
        <v>157</v>
      </c>
      <c r="Y11" s="32" t="s">
        <v>439</v>
      </c>
      <c r="Z11" s="30"/>
      <c r="AA11" s="32" t="s">
        <v>533</v>
      </c>
      <c r="AB11" s="31"/>
      <c r="AC11" s="31"/>
      <c r="AD11" s="31"/>
      <c r="AE11" s="31"/>
      <c r="AF11" s="30"/>
      <c r="AG11" s="53" t="s">
        <v>364</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440</v>
      </c>
      <c r="Z12" s="30"/>
      <c r="AA12" s="32" t="s">
        <v>534</v>
      </c>
      <c r="AB12" s="31"/>
      <c r="AC12" s="31"/>
      <c r="AD12" s="31"/>
      <c r="AE12" s="31"/>
      <c r="AF12" s="30"/>
      <c r="AG12" s="53" t="s">
        <v>362</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441</v>
      </c>
      <c r="Z13" s="30"/>
      <c r="AA13" s="32" t="s">
        <v>535</v>
      </c>
      <c r="AB13" s="31"/>
      <c r="AC13" s="31"/>
      <c r="AD13" s="31"/>
      <c r="AE13" s="31"/>
      <c r="AF13" s="30"/>
      <c r="AG13" s="53" t="s">
        <v>363</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442</v>
      </c>
      <c r="Z14" s="30"/>
      <c r="AA14" s="32" t="s">
        <v>536</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443</v>
      </c>
      <c r="Z15" s="30"/>
      <c r="AA15" s="32" t="s">
        <v>537</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444</v>
      </c>
      <c r="Z16" s="30"/>
      <c r="AA16" s="32" t="s">
        <v>538</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445</v>
      </c>
      <c r="Z17" s="30"/>
      <c r="AA17" s="32" t="s">
        <v>539</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446</v>
      </c>
      <c r="Z18" s="30"/>
      <c r="AA18" s="32" t="s">
        <v>540</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447</v>
      </c>
      <c r="Z19" s="30"/>
      <c r="AA19" s="32" t="s">
        <v>541</v>
      </c>
      <c r="AB19" s="31"/>
      <c r="AC19" s="31"/>
      <c r="AD19" s="31"/>
      <c r="AE19" s="31"/>
      <c r="AF19" s="30"/>
      <c r="AK19" s="53" t="str">
        <f t="shared" si="7"/>
        <v>R</v>
      </c>
    </row>
    <row r="20" spans="1:37" ht="13.5" customHeight="1" x14ac:dyDescent="0.15">
      <c r="A20" s="14" t="s">
        <v>312</v>
      </c>
      <c r="B20" s="15"/>
      <c r="C20" s="13" t="str">
        <f t="shared" si="9"/>
        <v/>
      </c>
      <c r="D20" s="13" t="str">
        <f t="shared" si="8"/>
        <v/>
      </c>
      <c r="F20" s="18" t="s">
        <v>311</v>
      </c>
      <c r="G20" s="17"/>
      <c r="H20" s="13" t="str">
        <f t="shared" si="1"/>
        <v/>
      </c>
      <c r="I20" s="13" t="str">
        <f t="shared" si="5"/>
        <v>一般会計</v>
      </c>
      <c r="K20" s="13"/>
      <c r="L20" s="13"/>
      <c r="O20" s="13"/>
      <c r="P20" s="13"/>
      <c r="Q20" s="19"/>
      <c r="T20" s="13"/>
      <c r="W20" s="32" t="s">
        <v>166</v>
      </c>
      <c r="Y20" s="32" t="s">
        <v>448</v>
      </c>
      <c r="Z20" s="30"/>
      <c r="AA20" s="32" t="s">
        <v>542</v>
      </c>
      <c r="AB20" s="31"/>
      <c r="AC20" s="31"/>
      <c r="AD20" s="31"/>
      <c r="AE20" s="31"/>
      <c r="AF20" s="30"/>
      <c r="AK20" s="53" t="str">
        <f t="shared" si="7"/>
        <v>S</v>
      </c>
    </row>
    <row r="21" spans="1:37" ht="13.5" customHeight="1" x14ac:dyDescent="0.15">
      <c r="A21" s="14" t="s">
        <v>313</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449</v>
      </c>
      <c r="Z21" s="30"/>
      <c r="AA21" s="32" t="s">
        <v>543</v>
      </c>
      <c r="AB21" s="31"/>
      <c r="AC21" s="31"/>
      <c r="AD21" s="31"/>
      <c r="AE21" s="31"/>
      <c r="AF21" s="30"/>
      <c r="AK21" s="53" t="str">
        <f t="shared" si="7"/>
        <v>T</v>
      </c>
    </row>
    <row r="22" spans="1:37" ht="13.5" customHeight="1" x14ac:dyDescent="0.15">
      <c r="A22" s="14" t="s">
        <v>314</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450</v>
      </c>
      <c r="Z22" s="30"/>
      <c r="AA22" s="32" t="s">
        <v>544</v>
      </c>
      <c r="AB22" s="31"/>
      <c r="AC22" s="31"/>
      <c r="AD22" s="31"/>
      <c r="AE22" s="31"/>
      <c r="AF22" s="30"/>
      <c r="AK22" s="53" t="str">
        <f t="shared" si="7"/>
        <v>U</v>
      </c>
    </row>
    <row r="23" spans="1:37" ht="13.5" customHeight="1" x14ac:dyDescent="0.15">
      <c r="A23" s="14" t="s">
        <v>315</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451</v>
      </c>
      <c r="Z23" s="30"/>
      <c r="AA23" s="32" t="s">
        <v>545</v>
      </c>
      <c r="AB23" s="31"/>
      <c r="AC23" s="31"/>
      <c r="AD23" s="31"/>
      <c r="AE23" s="31"/>
      <c r="AF23" s="30"/>
      <c r="AK23" s="53" t="str">
        <f t="shared" si="7"/>
        <v>V</v>
      </c>
    </row>
    <row r="24" spans="1:37" ht="13.5" customHeight="1" x14ac:dyDescent="0.15">
      <c r="A24" s="97" t="s">
        <v>403</v>
      </c>
      <c r="B24" s="15"/>
      <c r="C24" s="13" t="str">
        <f t="shared" si="9"/>
        <v/>
      </c>
      <c r="D24" s="13" t="str">
        <f>IF(C24="",D23,IF(D23&lt;&gt;"",CONCATENATE(D23,"、",C24),C24))</f>
        <v/>
      </c>
      <c r="F24" s="18" t="s">
        <v>408</v>
      </c>
      <c r="G24" s="17"/>
      <c r="H24" s="13" t="str">
        <f t="shared" si="1"/>
        <v/>
      </c>
      <c r="I24" s="13" t="str">
        <f t="shared" si="5"/>
        <v>一般会計</v>
      </c>
      <c r="K24" s="13"/>
      <c r="L24" s="13"/>
      <c r="O24" s="13"/>
      <c r="P24" s="13"/>
      <c r="Q24" s="19"/>
      <c r="T24" s="13"/>
      <c r="Y24" s="32" t="s">
        <v>452</v>
      </c>
      <c r="Z24" s="30"/>
      <c r="AA24" s="32" t="s">
        <v>546</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453</v>
      </c>
      <c r="Z25" s="30"/>
      <c r="AA25" s="32" t="s">
        <v>547</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454</v>
      </c>
      <c r="Z26" s="30"/>
      <c r="AA26" s="32" t="s">
        <v>548</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455</v>
      </c>
      <c r="Z27" s="30"/>
      <c r="AA27" s="32" t="s">
        <v>549</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456</v>
      </c>
      <c r="Z28" s="30"/>
      <c r="AA28" s="32" t="s">
        <v>550</v>
      </c>
      <c r="AB28" s="31"/>
      <c r="AC28" s="31"/>
      <c r="AD28" s="31"/>
      <c r="AE28" s="31"/>
      <c r="AF28" s="30"/>
      <c r="AK28" s="53" t="s">
        <v>263</v>
      </c>
    </row>
    <row r="29" spans="1:37" ht="13.5" customHeight="1" x14ac:dyDescent="0.15">
      <c r="A29" s="13"/>
      <c r="B29" s="13"/>
      <c r="F29" s="18" t="s">
        <v>303</v>
      </c>
      <c r="G29" s="17"/>
      <c r="H29" s="13" t="str">
        <f t="shared" si="1"/>
        <v/>
      </c>
      <c r="I29" s="13" t="str">
        <f t="shared" si="5"/>
        <v>一般会計</v>
      </c>
      <c r="K29" s="13"/>
      <c r="L29" s="13"/>
      <c r="O29" s="13"/>
      <c r="P29" s="13"/>
      <c r="Q29" s="19"/>
      <c r="T29" s="13"/>
      <c r="Y29" s="32" t="s">
        <v>457</v>
      </c>
      <c r="Z29" s="30"/>
      <c r="AA29" s="32" t="s">
        <v>551</v>
      </c>
      <c r="AB29" s="31"/>
      <c r="AC29" s="31"/>
      <c r="AD29" s="31"/>
      <c r="AE29" s="31"/>
      <c r="AF29" s="30"/>
      <c r="AK29" s="53" t="str">
        <f t="shared" si="7"/>
        <v>b</v>
      </c>
    </row>
    <row r="30" spans="1:37" ht="13.5" customHeight="1" x14ac:dyDescent="0.15">
      <c r="A30" s="13"/>
      <c r="B30" s="13"/>
      <c r="F30" s="18" t="s">
        <v>304</v>
      </c>
      <c r="G30" s="17"/>
      <c r="H30" s="13" t="str">
        <f t="shared" si="1"/>
        <v/>
      </c>
      <c r="I30" s="13" t="str">
        <f t="shared" si="5"/>
        <v>一般会計</v>
      </c>
      <c r="K30" s="13"/>
      <c r="L30" s="13"/>
      <c r="O30" s="13"/>
      <c r="P30" s="13"/>
      <c r="Q30" s="19"/>
      <c r="T30" s="13"/>
      <c r="Y30" s="32" t="s">
        <v>458</v>
      </c>
      <c r="Z30" s="30"/>
      <c r="AA30" s="32" t="s">
        <v>552</v>
      </c>
      <c r="AB30" s="31"/>
      <c r="AC30" s="31"/>
      <c r="AD30" s="31"/>
      <c r="AE30" s="31"/>
      <c r="AF30" s="30"/>
      <c r="AK30" s="53" t="str">
        <f t="shared" si="7"/>
        <v>c</v>
      </c>
    </row>
    <row r="31" spans="1:37" ht="13.5" customHeight="1" x14ac:dyDescent="0.15">
      <c r="A31" s="13"/>
      <c r="B31" s="13"/>
      <c r="F31" s="18" t="s">
        <v>305</v>
      </c>
      <c r="G31" s="17"/>
      <c r="H31" s="13" t="str">
        <f t="shared" si="1"/>
        <v/>
      </c>
      <c r="I31" s="13" t="str">
        <f t="shared" si="5"/>
        <v>一般会計</v>
      </c>
      <c r="K31" s="13"/>
      <c r="L31" s="13"/>
      <c r="O31" s="13"/>
      <c r="P31" s="13"/>
      <c r="Q31" s="19"/>
      <c r="T31" s="13"/>
      <c r="Y31" s="32" t="s">
        <v>459</v>
      </c>
      <c r="Z31" s="30"/>
      <c r="AA31" s="32" t="s">
        <v>553</v>
      </c>
      <c r="AB31" s="31"/>
      <c r="AC31" s="31"/>
      <c r="AD31" s="31"/>
      <c r="AE31" s="31"/>
      <c r="AF31" s="30"/>
      <c r="AK31" s="53" t="str">
        <f t="shared" si="7"/>
        <v>d</v>
      </c>
    </row>
    <row r="32" spans="1:37" ht="13.5" customHeight="1" x14ac:dyDescent="0.15">
      <c r="A32" s="13"/>
      <c r="B32" s="13"/>
      <c r="F32" s="18" t="s">
        <v>306</v>
      </c>
      <c r="G32" s="17"/>
      <c r="H32" s="13" t="str">
        <f t="shared" si="1"/>
        <v/>
      </c>
      <c r="I32" s="13" t="str">
        <f t="shared" si="5"/>
        <v>一般会計</v>
      </c>
      <c r="K32" s="13"/>
      <c r="L32" s="13"/>
      <c r="O32" s="13"/>
      <c r="P32" s="13"/>
      <c r="Q32" s="19"/>
      <c r="T32" s="13"/>
      <c r="Y32" s="32" t="s">
        <v>460</v>
      </c>
      <c r="Z32" s="30"/>
      <c r="AA32" s="32" t="s">
        <v>70</v>
      </c>
      <c r="AB32" s="31"/>
      <c r="AC32" s="31"/>
      <c r="AD32" s="31"/>
      <c r="AE32" s="31"/>
      <c r="AF32" s="30"/>
      <c r="AK32" s="53" t="str">
        <f t="shared" si="7"/>
        <v>e</v>
      </c>
    </row>
    <row r="33" spans="1:37" ht="13.5" customHeight="1" x14ac:dyDescent="0.15">
      <c r="A33" s="13"/>
      <c r="B33" s="13"/>
      <c r="F33" s="18" t="s">
        <v>307</v>
      </c>
      <c r="G33" s="17"/>
      <c r="H33" s="13" t="str">
        <f t="shared" si="1"/>
        <v/>
      </c>
      <c r="I33" s="13" t="str">
        <f t="shared" si="5"/>
        <v>一般会計</v>
      </c>
      <c r="K33" s="13"/>
      <c r="L33" s="13"/>
      <c r="O33" s="13"/>
      <c r="P33" s="13"/>
      <c r="Q33" s="19"/>
      <c r="T33" s="13"/>
      <c r="Y33" s="32" t="s">
        <v>461</v>
      </c>
      <c r="Z33" s="30"/>
      <c r="AA33" s="77"/>
      <c r="AB33" s="31"/>
      <c r="AC33" s="31"/>
      <c r="AD33" s="31"/>
      <c r="AE33" s="31"/>
      <c r="AF33" s="30"/>
      <c r="AK33" s="53" t="str">
        <f t="shared" si="7"/>
        <v>f</v>
      </c>
    </row>
    <row r="34" spans="1:37" ht="13.5" customHeight="1" x14ac:dyDescent="0.15">
      <c r="A34" s="13"/>
      <c r="B34" s="13"/>
      <c r="F34" s="18" t="s">
        <v>308</v>
      </c>
      <c r="G34" s="17"/>
      <c r="H34" s="13" t="str">
        <f t="shared" si="1"/>
        <v/>
      </c>
      <c r="I34" s="13" t="str">
        <f t="shared" si="5"/>
        <v>一般会計</v>
      </c>
      <c r="K34" s="13"/>
      <c r="L34" s="13"/>
      <c r="O34" s="13"/>
      <c r="P34" s="13"/>
      <c r="Q34" s="19"/>
      <c r="T34" s="13"/>
      <c r="Y34" s="32" t="s">
        <v>462</v>
      </c>
      <c r="Z34" s="30"/>
      <c r="AB34" s="31"/>
      <c r="AC34" s="31"/>
      <c r="AD34" s="31"/>
      <c r="AE34" s="31"/>
      <c r="AF34" s="30"/>
      <c r="AK34" s="53" t="str">
        <f t="shared" si="7"/>
        <v>g</v>
      </c>
    </row>
    <row r="35" spans="1:37" ht="13.5" customHeight="1" x14ac:dyDescent="0.15">
      <c r="A35" s="13"/>
      <c r="B35" s="13"/>
      <c r="F35" s="18" t="s">
        <v>309</v>
      </c>
      <c r="G35" s="17"/>
      <c r="H35" s="13" t="str">
        <f t="shared" si="1"/>
        <v/>
      </c>
      <c r="I35" s="13" t="str">
        <f t="shared" si="5"/>
        <v>一般会計</v>
      </c>
      <c r="K35" s="13"/>
      <c r="L35" s="13"/>
      <c r="O35" s="13"/>
      <c r="P35" s="13"/>
      <c r="Q35" s="19"/>
      <c r="T35" s="13"/>
      <c r="Y35" s="32" t="s">
        <v>463</v>
      </c>
      <c r="Z35" s="30"/>
      <c r="AC35" s="31"/>
      <c r="AF35" s="30"/>
      <c r="AK35" s="53" t="str">
        <f t="shared" si="7"/>
        <v>h</v>
      </c>
    </row>
    <row r="36" spans="1:37" ht="13.5" customHeight="1" x14ac:dyDescent="0.15">
      <c r="A36" s="13"/>
      <c r="B36" s="13"/>
      <c r="F36" s="18" t="s">
        <v>310</v>
      </c>
      <c r="G36" s="17"/>
      <c r="H36" s="13" t="str">
        <f t="shared" si="1"/>
        <v/>
      </c>
      <c r="I36" s="13" t="str">
        <f t="shared" si="5"/>
        <v>一般会計</v>
      </c>
      <c r="K36" s="13"/>
      <c r="L36" s="13"/>
      <c r="O36" s="13"/>
      <c r="P36" s="13"/>
      <c r="Q36" s="19"/>
      <c r="T36" s="13"/>
      <c r="Y36" s="32" t="s">
        <v>464</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465</v>
      </c>
      <c r="Z37" s="30"/>
      <c r="AF37" s="30"/>
      <c r="AK37" s="53" t="str">
        <f t="shared" si="7"/>
        <v>j</v>
      </c>
    </row>
    <row r="38" spans="1:37" x14ac:dyDescent="0.15">
      <c r="A38" s="13"/>
      <c r="B38" s="13"/>
      <c r="F38" s="13"/>
      <c r="G38" s="19"/>
      <c r="K38" s="13"/>
      <c r="L38" s="13"/>
      <c r="O38" s="13"/>
      <c r="P38" s="13"/>
      <c r="Q38" s="19"/>
      <c r="T38" s="13"/>
      <c r="Y38" s="32" t="s">
        <v>466</v>
      </c>
      <c r="Z38" s="30"/>
      <c r="AF38" s="30"/>
      <c r="AK38" s="53" t="str">
        <f t="shared" si="7"/>
        <v>k</v>
      </c>
    </row>
    <row r="39" spans="1:37" x14ac:dyDescent="0.15">
      <c r="A39" s="13"/>
      <c r="B39" s="13"/>
      <c r="F39" s="13" t="str">
        <f>I37</f>
        <v>一般会計</v>
      </c>
      <c r="G39" s="19"/>
      <c r="K39" s="13"/>
      <c r="L39" s="13"/>
      <c r="O39" s="13"/>
      <c r="P39" s="13"/>
      <c r="Q39" s="19"/>
      <c r="T39" s="13"/>
      <c r="Y39" s="32" t="s">
        <v>467</v>
      </c>
      <c r="Z39" s="30"/>
      <c r="AF39" s="30"/>
      <c r="AK39" s="53" t="str">
        <f t="shared" si="7"/>
        <v>l</v>
      </c>
    </row>
    <row r="40" spans="1:37" x14ac:dyDescent="0.15">
      <c r="A40" s="13"/>
      <c r="B40" s="13"/>
      <c r="F40" s="13"/>
      <c r="G40" s="19"/>
      <c r="K40" s="13"/>
      <c r="L40" s="13"/>
      <c r="O40" s="13"/>
      <c r="P40" s="13"/>
      <c r="Q40" s="19"/>
      <c r="T40" s="13"/>
      <c r="Y40" s="32" t="s">
        <v>468</v>
      </c>
      <c r="Z40" s="30"/>
      <c r="AF40" s="30"/>
      <c r="AK40" s="53" t="str">
        <f t="shared" si="7"/>
        <v>m</v>
      </c>
    </row>
    <row r="41" spans="1:37" x14ac:dyDescent="0.15">
      <c r="A41" s="13"/>
      <c r="B41" s="13"/>
      <c r="F41" s="13"/>
      <c r="G41" s="19"/>
      <c r="K41" s="13"/>
      <c r="L41" s="13"/>
      <c r="O41" s="13"/>
      <c r="P41" s="13"/>
      <c r="Q41" s="19"/>
      <c r="T41" s="13"/>
      <c r="Y41" s="32" t="s">
        <v>469</v>
      </c>
      <c r="Z41" s="30"/>
      <c r="AF41" s="30"/>
      <c r="AK41" s="53" t="str">
        <f t="shared" si="7"/>
        <v>n</v>
      </c>
    </row>
    <row r="42" spans="1:37" x14ac:dyDescent="0.15">
      <c r="A42" s="13"/>
      <c r="B42" s="13"/>
      <c r="F42" s="13"/>
      <c r="G42" s="19"/>
      <c r="K42" s="13"/>
      <c r="L42" s="13"/>
      <c r="O42" s="13"/>
      <c r="P42" s="13"/>
      <c r="Q42" s="19"/>
      <c r="T42" s="13"/>
      <c r="Y42" s="32" t="s">
        <v>470</v>
      </c>
      <c r="Z42" s="30"/>
      <c r="AF42" s="30"/>
      <c r="AK42" s="53" t="str">
        <f t="shared" si="7"/>
        <v>o</v>
      </c>
    </row>
    <row r="43" spans="1:37" x14ac:dyDescent="0.15">
      <c r="A43" s="13"/>
      <c r="B43" s="13"/>
      <c r="F43" s="13"/>
      <c r="G43" s="19"/>
      <c r="K43" s="13"/>
      <c r="L43" s="13"/>
      <c r="O43" s="13"/>
      <c r="P43" s="13"/>
      <c r="Q43" s="19"/>
      <c r="T43" s="13"/>
      <c r="Y43" s="32" t="s">
        <v>471</v>
      </c>
      <c r="Z43" s="30"/>
      <c r="AF43" s="30"/>
      <c r="AK43" s="53" t="str">
        <f t="shared" si="7"/>
        <v>p</v>
      </c>
    </row>
    <row r="44" spans="1:37" x14ac:dyDescent="0.15">
      <c r="A44" s="13"/>
      <c r="B44" s="13"/>
      <c r="F44" s="13"/>
      <c r="G44" s="19"/>
      <c r="K44" s="13"/>
      <c r="L44" s="13"/>
      <c r="O44" s="13"/>
      <c r="P44" s="13"/>
      <c r="Q44" s="19"/>
      <c r="T44" s="13"/>
      <c r="Y44" s="32" t="s">
        <v>472</v>
      </c>
      <c r="Z44" s="30"/>
      <c r="AF44" s="30"/>
      <c r="AK44" s="53" t="str">
        <f t="shared" si="7"/>
        <v>q</v>
      </c>
    </row>
    <row r="45" spans="1:37" x14ac:dyDescent="0.15">
      <c r="A45" s="13"/>
      <c r="B45" s="13"/>
      <c r="F45" s="13"/>
      <c r="G45" s="19"/>
      <c r="K45" s="13"/>
      <c r="L45" s="13"/>
      <c r="O45" s="13"/>
      <c r="P45" s="13"/>
      <c r="Q45" s="19"/>
      <c r="T45" s="13"/>
      <c r="Y45" s="32" t="s">
        <v>473</v>
      </c>
      <c r="Z45" s="30"/>
      <c r="AF45" s="30"/>
      <c r="AK45" s="53" t="str">
        <f t="shared" si="7"/>
        <v>r</v>
      </c>
    </row>
    <row r="46" spans="1:37" x14ac:dyDescent="0.15">
      <c r="A46" s="13"/>
      <c r="B46" s="13"/>
      <c r="F46" s="13"/>
      <c r="G46" s="19"/>
      <c r="K46" s="13"/>
      <c r="L46" s="13"/>
      <c r="O46" s="13"/>
      <c r="P46" s="13"/>
      <c r="Q46" s="19"/>
      <c r="T46" s="13"/>
      <c r="Y46" s="32" t="s">
        <v>474</v>
      </c>
      <c r="Z46" s="30"/>
      <c r="AF46" s="30"/>
      <c r="AK46" s="53" t="str">
        <f t="shared" si="7"/>
        <v>s</v>
      </c>
    </row>
    <row r="47" spans="1:37" x14ac:dyDescent="0.15">
      <c r="A47" s="13"/>
      <c r="B47" s="13"/>
      <c r="F47" s="13"/>
      <c r="G47" s="19"/>
      <c r="K47" s="13"/>
      <c r="L47" s="13"/>
      <c r="O47" s="13"/>
      <c r="P47" s="13"/>
      <c r="Q47" s="19"/>
      <c r="T47" s="13"/>
      <c r="Y47" s="32" t="s">
        <v>475</v>
      </c>
      <c r="Z47" s="30"/>
      <c r="AF47" s="30"/>
      <c r="AK47" s="53" t="str">
        <f t="shared" si="7"/>
        <v>t</v>
      </c>
    </row>
    <row r="48" spans="1:37" x14ac:dyDescent="0.15">
      <c r="A48" s="13"/>
      <c r="B48" s="13"/>
      <c r="F48" s="13"/>
      <c r="G48" s="19"/>
      <c r="K48" s="13"/>
      <c r="L48" s="13"/>
      <c r="O48" s="13"/>
      <c r="P48" s="13"/>
      <c r="Q48" s="19"/>
      <c r="T48" s="13"/>
      <c r="Y48" s="32" t="s">
        <v>476</v>
      </c>
      <c r="Z48" s="30"/>
      <c r="AF48" s="30"/>
      <c r="AK48" s="53" t="str">
        <f t="shared" si="7"/>
        <v>u</v>
      </c>
    </row>
    <row r="49" spans="1:37" x14ac:dyDescent="0.15">
      <c r="A49" s="13"/>
      <c r="B49" s="13"/>
      <c r="F49" s="13"/>
      <c r="G49" s="19"/>
      <c r="K49" s="13"/>
      <c r="L49" s="13"/>
      <c r="O49" s="13"/>
      <c r="P49" s="13"/>
      <c r="Q49" s="19"/>
      <c r="T49" s="13"/>
      <c r="Y49" s="32" t="s">
        <v>477</v>
      </c>
      <c r="Z49" s="30"/>
      <c r="AF49" s="30"/>
      <c r="AK49" s="53" t="str">
        <f t="shared" si="7"/>
        <v>v</v>
      </c>
    </row>
    <row r="50" spans="1:37" x14ac:dyDescent="0.15">
      <c r="A50" s="13"/>
      <c r="B50" s="13"/>
      <c r="F50" s="13"/>
      <c r="G50" s="19"/>
      <c r="K50" s="13"/>
      <c r="L50" s="13"/>
      <c r="O50" s="13"/>
      <c r="P50" s="13"/>
      <c r="Q50" s="19"/>
      <c r="T50" s="13"/>
      <c r="Y50" s="32" t="s">
        <v>478</v>
      </c>
      <c r="Z50" s="30"/>
      <c r="AF50" s="30"/>
    </row>
    <row r="51" spans="1:37" x14ac:dyDescent="0.15">
      <c r="A51" s="13"/>
      <c r="B51" s="13"/>
      <c r="F51" s="13"/>
      <c r="G51" s="19"/>
      <c r="K51" s="13"/>
      <c r="L51" s="13"/>
      <c r="O51" s="13"/>
      <c r="P51" s="13"/>
      <c r="Q51" s="19"/>
      <c r="T51" s="13"/>
      <c r="Y51" s="32" t="s">
        <v>479</v>
      </c>
      <c r="Z51" s="30"/>
      <c r="AF51" s="30"/>
    </row>
    <row r="52" spans="1:37" x14ac:dyDescent="0.15">
      <c r="A52" s="13"/>
      <c r="B52" s="13"/>
      <c r="F52" s="13"/>
      <c r="G52" s="19"/>
      <c r="K52" s="13"/>
      <c r="L52" s="13"/>
      <c r="O52" s="13"/>
      <c r="P52" s="13"/>
      <c r="Q52" s="19"/>
      <c r="T52" s="13"/>
      <c r="Y52" s="32" t="s">
        <v>480</v>
      </c>
      <c r="Z52" s="30"/>
      <c r="AF52" s="30"/>
    </row>
    <row r="53" spans="1:37" x14ac:dyDescent="0.15">
      <c r="A53" s="13"/>
      <c r="B53" s="13"/>
      <c r="F53" s="13"/>
      <c r="G53" s="19"/>
      <c r="K53" s="13"/>
      <c r="L53" s="13"/>
      <c r="O53" s="13"/>
      <c r="P53" s="13"/>
      <c r="Q53" s="19"/>
      <c r="T53" s="13"/>
      <c r="Y53" s="32" t="s">
        <v>481</v>
      </c>
      <c r="Z53" s="30"/>
      <c r="AF53" s="30"/>
    </row>
    <row r="54" spans="1:37" x14ac:dyDescent="0.15">
      <c r="A54" s="13"/>
      <c r="B54" s="13"/>
      <c r="F54" s="13"/>
      <c r="G54" s="19"/>
      <c r="K54" s="13"/>
      <c r="L54" s="13"/>
      <c r="O54" s="13"/>
      <c r="P54" s="20"/>
      <c r="Q54" s="19"/>
      <c r="T54" s="13"/>
      <c r="Y54" s="32" t="s">
        <v>482</v>
      </c>
      <c r="Z54" s="30"/>
      <c r="AF54" s="30"/>
    </row>
    <row r="55" spans="1:37" x14ac:dyDescent="0.15">
      <c r="A55" s="13"/>
      <c r="B55" s="13"/>
      <c r="F55" s="13"/>
      <c r="G55" s="19"/>
      <c r="K55" s="13"/>
      <c r="L55" s="13"/>
      <c r="O55" s="13"/>
      <c r="P55" s="13"/>
      <c r="Q55" s="19"/>
      <c r="T55" s="13"/>
      <c r="Y55" s="32" t="s">
        <v>483</v>
      </c>
      <c r="Z55" s="30"/>
      <c r="AF55" s="30"/>
    </row>
    <row r="56" spans="1:37" x14ac:dyDescent="0.15">
      <c r="A56" s="13"/>
      <c r="B56" s="13"/>
      <c r="F56" s="13"/>
      <c r="G56" s="19"/>
      <c r="K56" s="13"/>
      <c r="L56" s="13"/>
      <c r="O56" s="13"/>
      <c r="P56" s="13"/>
      <c r="Q56" s="19"/>
      <c r="T56" s="13"/>
      <c r="Y56" s="32" t="s">
        <v>484</v>
      </c>
      <c r="Z56" s="30"/>
      <c r="AF56" s="30"/>
    </row>
    <row r="57" spans="1:37" x14ac:dyDescent="0.15">
      <c r="A57" s="13"/>
      <c r="B57" s="13"/>
      <c r="F57" s="13"/>
      <c r="G57" s="19"/>
      <c r="K57" s="13"/>
      <c r="L57" s="13"/>
      <c r="O57" s="13"/>
      <c r="P57" s="13"/>
      <c r="Q57" s="19"/>
      <c r="T57" s="13"/>
      <c r="Y57" s="32" t="s">
        <v>485</v>
      </c>
      <c r="Z57" s="30"/>
      <c r="AF57" s="30"/>
    </row>
    <row r="58" spans="1:37" x14ac:dyDescent="0.15">
      <c r="A58" s="13"/>
      <c r="B58" s="13"/>
      <c r="F58" s="13"/>
      <c r="G58" s="19"/>
      <c r="K58" s="13"/>
      <c r="L58" s="13"/>
      <c r="O58" s="13"/>
      <c r="P58" s="13"/>
      <c r="Q58" s="19"/>
      <c r="T58" s="13"/>
      <c r="Y58" s="32" t="s">
        <v>486</v>
      </c>
      <c r="Z58" s="30"/>
      <c r="AF58" s="30"/>
    </row>
    <row r="59" spans="1:37" x14ac:dyDescent="0.15">
      <c r="A59" s="13"/>
      <c r="B59" s="13"/>
      <c r="F59" s="13"/>
      <c r="G59" s="19"/>
      <c r="K59" s="13"/>
      <c r="L59" s="13"/>
      <c r="O59" s="13"/>
      <c r="P59" s="13"/>
      <c r="Q59" s="19"/>
      <c r="T59" s="13"/>
      <c r="Y59" s="32" t="s">
        <v>487</v>
      </c>
      <c r="Z59" s="30"/>
      <c r="AF59" s="30"/>
    </row>
    <row r="60" spans="1:37" x14ac:dyDescent="0.15">
      <c r="A60" s="13"/>
      <c r="B60" s="13"/>
      <c r="F60" s="13"/>
      <c r="G60" s="19"/>
      <c r="K60" s="13"/>
      <c r="L60" s="13"/>
      <c r="O60" s="13"/>
      <c r="P60" s="13"/>
      <c r="Q60" s="19"/>
      <c r="T60" s="13"/>
      <c r="Y60" s="32" t="s">
        <v>488</v>
      </c>
      <c r="Z60" s="30"/>
      <c r="AF60" s="30"/>
    </row>
    <row r="61" spans="1:37" x14ac:dyDescent="0.15">
      <c r="A61" s="13"/>
      <c r="B61" s="13"/>
      <c r="F61" s="13"/>
      <c r="G61" s="19"/>
      <c r="K61" s="13"/>
      <c r="L61" s="13"/>
      <c r="O61" s="13"/>
      <c r="P61" s="13"/>
      <c r="Q61" s="19"/>
      <c r="T61" s="13"/>
      <c r="Y61" s="32" t="s">
        <v>489</v>
      </c>
      <c r="Z61" s="30"/>
      <c r="AF61" s="30"/>
    </row>
    <row r="62" spans="1:37" x14ac:dyDescent="0.15">
      <c r="A62" s="13"/>
      <c r="B62" s="13"/>
      <c r="F62" s="13"/>
      <c r="G62" s="19"/>
      <c r="K62" s="13"/>
      <c r="L62" s="13"/>
      <c r="O62" s="13"/>
      <c r="P62" s="13"/>
      <c r="Q62" s="19"/>
      <c r="T62" s="13"/>
      <c r="Y62" s="32" t="s">
        <v>490</v>
      </c>
      <c r="Z62" s="30"/>
      <c r="AF62" s="30"/>
    </row>
    <row r="63" spans="1:37" x14ac:dyDescent="0.15">
      <c r="A63" s="13"/>
      <c r="B63" s="13"/>
      <c r="F63" s="13"/>
      <c r="G63" s="19"/>
      <c r="K63" s="13"/>
      <c r="L63" s="13"/>
      <c r="O63" s="13"/>
      <c r="P63" s="13"/>
      <c r="Q63" s="19"/>
      <c r="T63" s="13"/>
      <c r="Y63" s="32" t="s">
        <v>491</v>
      </c>
      <c r="Z63" s="30"/>
      <c r="AF63" s="30"/>
    </row>
    <row r="64" spans="1:37" x14ac:dyDescent="0.15">
      <c r="A64" s="13"/>
      <c r="B64" s="13"/>
      <c r="F64" s="13"/>
      <c r="G64" s="19"/>
      <c r="K64" s="13"/>
      <c r="L64" s="13"/>
      <c r="O64" s="13"/>
      <c r="P64" s="13"/>
      <c r="Q64" s="19"/>
      <c r="T64" s="13"/>
      <c r="Y64" s="32" t="s">
        <v>492</v>
      </c>
      <c r="Z64" s="30"/>
      <c r="AF64" s="30"/>
    </row>
    <row r="65" spans="1:32" x14ac:dyDescent="0.15">
      <c r="A65" s="13"/>
      <c r="B65" s="13"/>
      <c r="F65" s="13"/>
      <c r="G65" s="19"/>
      <c r="K65" s="13"/>
      <c r="L65" s="13"/>
      <c r="O65" s="13"/>
      <c r="P65" s="13"/>
      <c r="Q65" s="19"/>
      <c r="T65" s="13"/>
      <c r="Y65" s="32" t="s">
        <v>493</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494</v>
      </c>
      <c r="Z67" s="30"/>
      <c r="AF67" s="30"/>
    </row>
    <row r="68" spans="1:32" x14ac:dyDescent="0.15">
      <c r="A68" s="13"/>
      <c r="B68" s="13"/>
      <c r="F68" s="13"/>
      <c r="G68" s="19"/>
      <c r="K68" s="13"/>
      <c r="L68" s="13"/>
      <c r="O68" s="13"/>
      <c r="P68" s="13"/>
      <c r="Q68" s="19"/>
      <c r="T68" s="13"/>
      <c r="Y68" s="32" t="s">
        <v>495</v>
      </c>
      <c r="Z68" s="30"/>
      <c r="AF68" s="30"/>
    </row>
    <row r="69" spans="1:32" x14ac:dyDescent="0.15">
      <c r="A69" s="13"/>
      <c r="B69" s="13"/>
      <c r="F69" s="13"/>
      <c r="G69" s="19"/>
      <c r="K69" s="13"/>
      <c r="L69" s="13"/>
      <c r="O69" s="13"/>
      <c r="P69" s="13"/>
      <c r="Q69" s="19"/>
      <c r="T69" s="13"/>
      <c r="Y69" s="32" t="s">
        <v>496</v>
      </c>
      <c r="Z69" s="30"/>
      <c r="AF69" s="30"/>
    </row>
    <row r="70" spans="1:32" x14ac:dyDescent="0.15">
      <c r="A70" s="13"/>
      <c r="B70" s="13"/>
      <c r="Y70" s="32" t="s">
        <v>497</v>
      </c>
    </row>
    <row r="71" spans="1:32" x14ac:dyDescent="0.15">
      <c r="Y71" s="32" t="s">
        <v>498</v>
      </c>
    </row>
    <row r="72" spans="1:32" x14ac:dyDescent="0.15">
      <c r="Y72" s="32" t="s">
        <v>499</v>
      </c>
    </row>
    <row r="73" spans="1:32" x14ac:dyDescent="0.15">
      <c r="Y73" s="32" t="s">
        <v>500</v>
      </c>
    </row>
    <row r="74" spans="1:32" x14ac:dyDescent="0.15">
      <c r="Y74" s="32" t="s">
        <v>501</v>
      </c>
    </row>
    <row r="75" spans="1:32" x14ac:dyDescent="0.15">
      <c r="Y75" s="32" t="s">
        <v>502</v>
      </c>
    </row>
    <row r="76" spans="1:32" x14ac:dyDescent="0.15">
      <c r="Y76" s="32" t="s">
        <v>503</v>
      </c>
    </row>
    <row r="77" spans="1:32" x14ac:dyDescent="0.15">
      <c r="Y77" s="32" t="s">
        <v>504</v>
      </c>
    </row>
    <row r="78" spans="1:32" x14ac:dyDescent="0.15">
      <c r="Y78" s="32" t="s">
        <v>505</v>
      </c>
    </row>
    <row r="79" spans="1:32" x14ac:dyDescent="0.15">
      <c r="Y79" s="32" t="s">
        <v>506</v>
      </c>
    </row>
    <row r="80" spans="1:32" x14ac:dyDescent="0.15">
      <c r="Y80" s="32" t="s">
        <v>507</v>
      </c>
    </row>
    <row r="81" spans="25:25" x14ac:dyDescent="0.15">
      <c r="Y81" s="32" t="s">
        <v>508</v>
      </c>
    </row>
    <row r="82" spans="25:25" x14ac:dyDescent="0.15">
      <c r="Y82" s="32" t="s">
        <v>509</v>
      </c>
    </row>
    <row r="83" spans="25:25" x14ac:dyDescent="0.15">
      <c r="Y83" s="32" t="s">
        <v>510</v>
      </c>
    </row>
    <row r="84" spans="25:25" x14ac:dyDescent="0.15">
      <c r="Y84" s="32" t="s">
        <v>511</v>
      </c>
    </row>
    <row r="85" spans="25:25" x14ac:dyDescent="0.15">
      <c r="Y85" s="32" t="s">
        <v>512</v>
      </c>
    </row>
    <row r="86" spans="25:25" x14ac:dyDescent="0.15">
      <c r="Y86" s="32" t="s">
        <v>513</v>
      </c>
    </row>
    <row r="87" spans="25:25" x14ac:dyDescent="0.15">
      <c r="Y87" s="32" t="s">
        <v>514</v>
      </c>
    </row>
    <row r="88" spans="25:25" x14ac:dyDescent="0.15">
      <c r="Y88" s="32" t="s">
        <v>515</v>
      </c>
    </row>
    <row r="89" spans="25:25" x14ac:dyDescent="0.15">
      <c r="Y89" s="32" t="s">
        <v>516</v>
      </c>
    </row>
    <row r="90" spans="25:25" x14ac:dyDescent="0.15">
      <c r="Y90" s="32" t="s">
        <v>517</v>
      </c>
    </row>
    <row r="91" spans="25:25" x14ac:dyDescent="0.15">
      <c r="Y91" s="32" t="s">
        <v>518</v>
      </c>
    </row>
    <row r="92" spans="25:25" x14ac:dyDescent="0.15">
      <c r="Y92" s="32" t="s">
        <v>519</v>
      </c>
    </row>
    <row r="93" spans="25:25" x14ac:dyDescent="0.15">
      <c r="Y93" s="32" t="s">
        <v>520</v>
      </c>
    </row>
    <row r="94" spans="25:25" x14ac:dyDescent="0.15">
      <c r="Y94" s="32" t="s">
        <v>521</v>
      </c>
    </row>
    <row r="95" spans="25:25" x14ac:dyDescent="0.15">
      <c r="Y95" s="32" t="s">
        <v>522</v>
      </c>
    </row>
    <row r="96" spans="25:25" x14ac:dyDescent="0.15">
      <c r="Y96" s="32" t="s">
        <v>414</v>
      </c>
    </row>
    <row r="97" spans="25:25" x14ac:dyDescent="0.15">
      <c r="Y97" s="32" t="s">
        <v>523</v>
      </c>
    </row>
    <row r="98" spans="25:25" x14ac:dyDescent="0.15">
      <c r="Y98" s="32" t="s">
        <v>524</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347</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29"/>
      <c r="Z2" s="829"/>
      <c r="AA2" s="830"/>
      <c r="AB2" s="1033" t="s">
        <v>11</v>
      </c>
      <c r="AC2" s="1034"/>
      <c r="AD2" s="1035"/>
      <c r="AE2" s="248" t="s">
        <v>389</v>
      </c>
      <c r="AF2" s="248"/>
      <c r="AG2" s="248"/>
      <c r="AH2" s="248"/>
      <c r="AI2" s="248" t="s">
        <v>387</v>
      </c>
      <c r="AJ2" s="248"/>
      <c r="AK2" s="248"/>
      <c r="AL2" s="248"/>
      <c r="AM2" s="248" t="s">
        <v>416</v>
      </c>
      <c r="AN2" s="248"/>
      <c r="AO2" s="248"/>
      <c r="AP2" s="242"/>
      <c r="AQ2" s="158" t="s">
        <v>234</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0"/>
      <c r="Z3" s="1031"/>
      <c r="AA3" s="1032"/>
      <c r="AB3" s="1036"/>
      <c r="AC3" s="1037"/>
      <c r="AD3" s="1038"/>
      <c r="AE3" s="249"/>
      <c r="AF3" s="249"/>
      <c r="AG3" s="249"/>
      <c r="AH3" s="249"/>
      <c r="AI3" s="249"/>
      <c r="AJ3" s="249"/>
      <c r="AK3" s="249"/>
      <c r="AL3" s="249"/>
      <c r="AM3" s="249"/>
      <c r="AN3" s="249"/>
      <c r="AO3" s="249"/>
      <c r="AP3" s="245"/>
      <c r="AQ3" s="197"/>
      <c r="AR3" s="198"/>
      <c r="AS3" s="132" t="s">
        <v>235</v>
      </c>
      <c r="AT3" s="133"/>
      <c r="AU3" s="198"/>
      <c r="AV3" s="198"/>
      <c r="AW3" s="398" t="s">
        <v>181</v>
      </c>
      <c r="AX3" s="399"/>
    </row>
    <row r="4" spans="1:50" ht="22.5" customHeight="1" x14ac:dyDescent="0.15">
      <c r="A4" s="403"/>
      <c r="B4" s="401"/>
      <c r="C4" s="401"/>
      <c r="D4" s="401"/>
      <c r="E4" s="401"/>
      <c r="F4" s="402"/>
      <c r="G4" s="564"/>
      <c r="H4" s="1006"/>
      <c r="I4" s="1006"/>
      <c r="J4" s="1006"/>
      <c r="K4" s="1006"/>
      <c r="L4" s="1006"/>
      <c r="M4" s="1006"/>
      <c r="N4" s="1006"/>
      <c r="O4" s="1007"/>
      <c r="P4" s="104"/>
      <c r="Q4" s="1014"/>
      <c r="R4" s="1014"/>
      <c r="S4" s="1014"/>
      <c r="T4" s="1014"/>
      <c r="U4" s="1014"/>
      <c r="V4" s="1014"/>
      <c r="W4" s="1014"/>
      <c r="X4" s="1015"/>
      <c r="Y4" s="1024" t="s">
        <v>12</v>
      </c>
      <c r="Z4" s="1025"/>
      <c r="AA4" s="1026"/>
      <c r="AB4" s="464"/>
      <c r="AC4" s="1028"/>
      <c r="AD4" s="1028"/>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08"/>
      <c r="H5" s="1009"/>
      <c r="I5" s="1009"/>
      <c r="J5" s="1009"/>
      <c r="K5" s="1009"/>
      <c r="L5" s="1009"/>
      <c r="M5" s="1009"/>
      <c r="N5" s="1009"/>
      <c r="O5" s="1010"/>
      <c r="P5" s="1016"/>
      <c r="Q5" s="1016"/>
      <c r="R5" s="1016"/>
      <c r="S5" s="1016"/>
      <c r="T5" s="1016"/>
      <c r="U5" s="1016"/>
      <c r="V5" s="1016"/>
      <c r="W5" s="1016"/>
      <c r="X5" s="1017"/>
      <c r="Y5" s="418" t="s">
        <v>54</v>
      </c>
      <c r="Z5" s="1021"/>
      <c r="AA5" s="1022"/>
      <c r="AB5" s="526"/>
      <c r="AC5" s="1027"/>
      <c r="AD5" s="1027"/>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1"/>
      <c r="H6" s="1012"/>
      <c r="I6" s="1012"/>
      <c r="J6" s="1012"/>
      <c r="K6" s="1012"/>
      <c r="L6" s="1012"/>
      <c r="M6" s="1012"/>
      <c r="N6" s="1012"/>
      <c r="O6" s="1013"/>
      <c r="P6" s="1018"/>
      <c r="Q6" s="1018"/>
      <c r="R6" s="1018"/>
      <c r="S6" s="1018"/>
      <c r="T6" s="1018"/>
      <c r="U6" s="1018"/>
      <c r="V6" s="1018"/>
      <c r="W6" s="1018"/>
      <c r="X6" s="1019"/>
      <c r="Y6" s="1020" t="s">
        <v>13</v>
      </c>
      <c r="Z6" s="1021"/>
      <c r="AA6" s="1022"/>
      <c r="AB6" s="594" t="s">
        <v>182</v>
      </c>
      <c r="AC6" s="1023"/>
      <c r="AD6" s="1023"/>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377</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347</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29"/>
      <c r="Z9" s="829"/>
      <c r="AA9" s="830"/>
      <c r="AB9" s="1033" t="s">
        <v>11</v>
      </c>
      <c r="AC9" s="1034"/>
      <c r="AD9" s="1035"/>
      <c r="AE9" s="248" t="s">
        <v>389</v>
      </c>
      <c r="AF9" s="248"/>
      <c r="AG9" s="248"/>
      <c r="AH9" s="248"/>
      <c r="AI9" s="248" t="s">
        <v>387</v>
      </c>
      <c r="AJ9" s="248"/>
      <c r="AK9" s="248"/>
      <c r="AL9" s="248"/>
      <c r="AM9" s="248" t="s">
        <v>416</v>
      </c>
      <c r="AN9" s="248"/>
      <c r="AO9" s="248"/>
      <c r="AP9" s="242"/>
      <c r="AQ9" s="158" t="s">
        <v>234</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0"/>
      <c r="Z10" s="1031"/>
      <c r="AA10" s="1032"/>
      <c r="AB10" s="1036"/>
      <c r="AC10" s="1037"/>
      <c r="AD10" s="1038"/>
      <c r="AE10" s="249"/>
      <c r="AF10" s="249"/>
      <c r="AG10" s="249"/>
      <c r="AH10" s="249"/>
      <c r="AI10" s="249"/>
      <c r="AJ10" s="249"/>
      <c r="AK10" s="249"/>
      <c r="AL10" s="249"/>
      <c r="AM10" s="249"/>
      <c r="AN10" s="249"/>
      <c r="AO10" s="249"/>
      <c r="AP10" s="245"/>
      <c r="AQ10" s="197"/>
      <c r="AR10" s="198"/>
      <c r="AS10" s="132" t="s">
        <v>235</v>
      </c>
      <c r="AT10" s="133"/>
      <c r="AU10" s="198"/>
      <c r="AV10" s="198"/>
      <c r="AW10" s="398" t="s">
        <v>181</v>
      </c>
      <c r="AX10" s="399"/>
    </row>
    <row r="11" spans="1:50" ht="22.5" customHeight="1" x14ac:dyDescent="0.15">
      <c r="A11" s="403"/>
      <c r="B11" s="401"/>
      <c r="C11" s="401"/>
      <c r="D11" s="401"/>
      <c r="E11" s="401"/>
      <c r="F11" s="402"/>
      <c r="G11" s="564"/>
      <c r="H11" s="1006"/>
      <c r="I11" s="1006"/>
      <c r="J11" s="1006"/>
      <c r="K11" s="1006"/>
      <c r="L11" s="1006"/>
      <c r="M11" s="1006"/>
      <c r="N11" s="1006"/>
      <c r="O11" s="1007"/>
      <c r="P11" s="104"/>
      <c r="Q11" s="1014"/>
      <c r="R11" s="1014"/>
      <c r="S11" s="1014"/>
      <c r="T11" s="1014"/>
      <c r="U11" s="1014"/>
      <c r="V11" s="1014"/>
      <c r="W11" s="1014"/>
      <c r="X11" s="1015"/>
      <c r="Y11" s="1024" t="s">
        <v>12</v>
      </c>
      <c r="Z11" s="1025"/>
      <c r="AA11" s="1026"/>
      <c r="AB11" s="464"/>
      <c r="AC11" s="1028"/>
      <c r="AD11" s="1028"/>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08"/>
      <c r="H12" s="1009"/>
      <c r="I12" s="1009"/>
      <c r="J12" s="1009"/>
      <c r="K12" s="1009"/>
      <c r="L12" s="1009"/>
      <c r="M12" s="1009"/>
      <c r="N12" s="1009"/>
      <c r="O12" s="1010"/>
      <c r="P12" s="1016"/>
      <c r="Q12" s="1016"/>
      <c r="R12" s="1016"/>
      <c r="S12" s="1016"/>
      <c r="T12" s="1016"/>
      <c r="U12" s="1016"/>
      <c r="V12" s="1016"/>
      <c r="W12" s="1016"/>
      <c r="X12" s="1017"/>
      <c r="Y12" s="418" t="s">
        <v>54</v>
      </c>
      <c r="Z12" s="1021"/>
      <c r="AA12" s="1022"/>
      <c r="AB12" s="526"/>
      <c r="AC12" s="1027"/>
      <c r="AD12" s="1027"/>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1"/>
      <c r="H13" s="1012"/>
      <c r="I13" s="1012"/>
      <c r="J13" s="1012"/>
      <c r="K13" s="1012"/>
      <c r="L13" s="1012"/>
      <c r="M13" s="1012"/>
      <c r="N13" s="1012"/>
      <c r="O13" s="1013"/>
      <c r="P13" s="1018"/>
      <c r="Q13" s="1018"/>
      <c r="R13" s="1018"/>
      <c r="S13" s="1018"/>
      <c r="T13" s="1018"/>
      <c r="U13" s="1018"/>
      <c r="V13" s="1018"/>
      <c r="W13" s="1018"/>
      <c r="X13" s="1019"/>
      <c r="Y13" s="1020" t="s">
        <v>13</v>
      </c>
      <c r="Z13" s="1021"/>
      <c r="AA13" s="1022"/>
      <c r="AB13" s="594" t="s">
        <v>182</v>
      </c>
      <c r="AC13" s="1023"/>
      <c r="AD13" s="1023"/>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377</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347</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29"/>
      <c r="Z16" s="829"/>
      <c r="AA16" s="830"/>
      <c r="AB16" s="1033" t="s">
        <v>11</v>
      </c>
      <c r="AC16" s="1034"/>
      <c r="AD16" s="1035"/>
      <c r="AE16" s="248" t="s">
        <v>389</v>
      </c>
      <c r="AF16" s="248"/>
      <c r="AG16" s="248"/>
      <c r="AH16" s="248"/>
      <c r="AI16" s="248" t="s">
        <v>387</v>
      </c>
      <c r="AJ16" s="248"/>
      <c r="AK16" s="248"/>
      <c r="AL16" s="248"/>
      <c r="AM16" s="248" t="s">
        <v>416</v>
      </c>
      <c r="AN16" s="248"/>
      <c r="AO16" s="248"/>
      <c r="AP16" s="242"/>
      <c r="AQ16" s="158" t="s">
        <v>234</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0"/>
      <c r="Z17" s="1031"/>
      <c r="AA17" s="1032"/>
      <c r="AB17" s="1036"/>
      <c r="AC17" s="1037"/>
      <c r="AD17" s="1038"/>
      <c r="AE17" s="249"/>
      <c r="AF17" s="249"/>
      <c r="AG17" s="249"/>
      <c r="AH17" s="249"/>
      <c r="AI17" s="249"/>
      <c r="AJ17" s="249"/>
      <c r="AK17" s="249"/>
      <c r="AL17" s="249"/>
      <c r="AM17" s="249"/>
      <c r="AN17" s="249"/>
      <c r="AO17" s="249"/>
      <c r="AP17" s="245"/>
      <c r="AQ17" s="197"/>
      <c r="AR17" s="198"/>
      <c r="AS17" s="132" t="s">
        <v>235</v>
      </c>
      <c r="AT17" s="133"/>
      <c r="AU17" s="198"/>
      <c r="AV17" s="198"/>
      <c r="AW17" s="398" t="s">
        <v>181</v>
      </c>
      <c r="AX17" s="399"/>
    </row>
    <row r="18" spans="1:50" ht="22.5" customHeight="1" x14ac:dyDescent="0.15">
      <c r="A18" s="403"/>
      <c r="B18" s="401"/>
      <c r="C18" s="401"/>
      <c r="D18" s="401"/>
      <c r="E18" s="401"/>
      <c r="F18" s="402"/>
      <c r="G18" s="564"/>
      <c r="H18" s="1006"/>
      <c r="I18" s="1006"/>
      <c r="J18" s="1006"/>
      <c r="K18" s="1006"/>
      <c r="L18" s="1006"/>
      <c r="M18" s="1006"/>
      <c r="N18" s="1006"/>
      <c r="O18" s="1007"/>
      <c r="P18" s="104"/>
      <c r="Q18" s="1014"/>
      <c r="R18" s="1014"/>
      <c r="S18" s="1014"/>
      <c r="T18" s="1014"/>
      <c r="U18" s="1014"/>
      <c r="V18" s="1014"/>
      <c r="W18" s="1014"/>
      <c r="X18" s="1015"/>
      <c r="Y18" s="1024" t="s">
        <v>12</v>
      </c>
      <c r="Z18" s="1025"/>
      <c r="AA18" s="1026"/>
      <c r="AB18" s="464"/>
      <c r="AC18" s="1028"/>
      <c r="AD18" s="1028"/>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08"/>
      <c r="H19" s="1009"/>
      <c r="I19" s="1009"/>
      <c r="J19" s="1009"/>
      <c r="K19" s="1009"/>
      <c r="L19" s="1009"/>
      <c r="M19" s="1009"/>
      <c r="N19" s="1009"/>
      <c r="O19" s="1010"/>
      <c r="P19" s="1016"/>
      <c r="Q19" s="1016"/>
      <c r="R19" s="1016"/>
      <c r="S19" s="1016"/>
      <c r="T19" s="1016"/>
      <c r="U19" s="1016"/>
      <c r="V19" s="1016"/>
      <c r="W19" s="1016"/>
      <c r="X19" s="1017"/>
      <c r="Y19" s="418" t="s">
        <v>54</v>
      </c>
      <c r="Z19" s="1021"/>
      <c r="AA19" s="1022"/>
      <c r="AB19" s="526"/>
      <c r="AC19" s="1027"/>
      <c r="AD19" s="1027"/>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1"/>
      <c r="H20" s="1012"/>
      <c r="I20" s="1012"/>
      <c r="J20" s="1012"/>
      <c r="K20" s="1012"/>
      <c r="L20" s="1012"/>
      <c r="M20" s="1012"/>
      <c r="N20" s="1012"/>
      <c r="O20" s="1013"/>
      <c r="P20" s="1018"/>
      <c r="Q20" s="1018"/>
      <c r="R20" s="1018"/>
      <c r="S20" s="1018"/>
      <c r="T20" s="1018"/>
      <c r="U20" s="1018"/>
      <c r="V20" s="1018"/>
      <c r="W20" s="1018"/>
      <c r="X20" s="1019"/>
      <c r="Y20" s="1020" t="s">
        <v>13</v>
      </c>
      <c r="Z20" s="1021"/>
      <c r="AA20" s="1022"/>
      <c r="AB20" s="594" t="s">
        <v>182</v>
      </c>
      <c r="AC20" s="1023"/>
      <c r="AD20" s="1023"/>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377</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347</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29"/>
      <c r="Z23" s="829"/>
      <c r="AA23" s="830"/>
      <c r="AB23" s="1033" t="s">
        <v>11</v>
      </c>
      <c r="AC23" s="1034"/>
      <c r="AD23" s="1035"/>
      <c r="AE23" s="248" t="s">
        <v>389</v>
      </c>
      <c r="AF23" s="248"/>
      <c r="AG23" s="248"/>
      <c r="AH23" s="248"/>
      <c r="AI23" s="248" t="s">
        <v>387</v>
      </c>
      <c r="AJ23" s="248"/>
      <c r="AK23" s="248"/>
      <c r="AL23" s="248"/>
      <c r="AM23" s="248" t="s">
        <v>416</v>
      </c>
      <c r="AN23" s="248"/>
      <c r="AO23" s="248"/>
      <c r="AP23" s="242"/>
      <c r="AQ23" s="158" t="s">
        <v>234</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0"/>
      <c r="Z24" s="1031"/>
      <c r="AA24" s="1032"/>
      <c r="AB24" s="1036"/>
      <c r="AC24" s="1037"/>
      <c r="AD24" s="1038"/>
      <c r="AE24" s="249"/>
      <c r="AF24" s="249"/>
      <c r="AG24" s="249"/>
      <c r="AH24" s="249"/>
      <c r="AI24" s="249"/>
      <c r="AJ24" s="249"/>
      <c r="AK24" s="249"/>
      <c r="AL24" s="249"/>
      <c r="AM24" s="249"/>
      <c r="AN24" s="249"/>
      <c r="AO24" s="249"/>
      <c r="AP24" s="245"/>
      <c r="AQ24" s="197"/>
      <c r="AR24" s="198"/>
      <c r="AS24" s="132" t="s">
        <v>235</v>
      </c>
      <c r="AT24" s="133"/>
      <c r="AU24" s="198"/>
      <c r="AV24" s="198"/>
      <c r="AW24" s="398" t="s">
        <v>181</v>
      </c>
      <c r="AX24" s="399"/>
    </row>
    <row r="25" spans="1:50" ht="22.5" customHeight="1" x14ac:dyDescent="0.15">
      <c r="A25" s="403"/>
      <c r="B25" s="401"/>
      <c r="C25" s="401"/>
      <c r="D25" s="401"/>
      <c r="E25" s="401"/>
      <c r="F25" s="402"/>
      <c r="G25" s="564"/>
      <c r="H25" s="1006"/>
      <c r="I25" s="1006"/>
      <c r="J25" s="1006"/>
      <c r="K25" s="1006"/>
      <c r="L25" s="1006"/>
      <c r="M25" s="1006"/>
      <c r="N25" s="1006"/>
      <c r="O25" s="1007"/>
      <c r="P25" s="104"/>
      <c r="Q25" s="1014"/>
      <c r="R25" s="1014"/>
      <c r="S25" s="1014"/>
      <c r="T25" s="1014"/>
      <c r="U25" s="1014"/>
      <c r="V25" s="1014"/>
      <c r="W25" s="1014"/>
      <c r="X25" s="1015"/>
      <c r="Y25" s="1024" t="s">
        <v>12</v>
      </c>
      <c r="Z25" s="1025"/>
      <c r="AA25" s="1026"/>
      <c r="AB25" s="464"/>
      <c r="AC25" s="1028"/>
      <c r="AD25" s="1028"/>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08"/>
      <c r="H26" s="1009"/>
      <c r="I26" s="1009"/>
      <c r="J26" s="1009"/>
      <c r="K26" s="1009"/>
      <c r="L26" s="1009"/>
      <c r="M26" s="1009"/>
      <c r="N26" s="1009"/>
      <c r="O26" s="1010"/>
      <c r="P26" s="1016"/>
      <c r="Q26" s="1016"/>
      <c r="R26" s="1016"/>
      <c r="S26" s="1016"/>
      <c r="T26" s="1016"/>
      <c r="U26" s="1016"/>
      <c r="V26" s="1016"/>
      <c r="W26" s="1016"/>
      <c r="X26" s="1017"/>
      <c r="Y26" s="418" t="s">
        <v>54</v>
      </c>
      <c r="Z26" s="1021"/>
      <c r="AA26" s="1022"/>
      <c r="AB26" s="526"/>
      <c r="AC26" s="1027"/>
      <c r="AD26" s="1027"/>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1"/>
      <c r="H27" s="1012"/>
      <c r="I27" s="1012"/>
      <c r="J27" s="1012"/>
      <c r="K27" s="1012"/>
      <c r="L27" s="1012"/>
      <c r="M27" s="1012"/>
      <c r="N27" s="1012"/>
      <c r="O27" s="1013"/>
      <c r="P27" s="1018"/>
      <c r="Q27" s="1018"/>
      <c r="R27" s="1018"/>
      <c r="S27" s="1018"/>
      <c r="T27" s="1018"/>
      <c r="U27" s="1018"/>
      <c r="V27" s="1018"/>
      <c r="W27" s="1018"/>
      <c r="X27" s="1019"/>
      <c r="Y27" s="1020" t="s">
        <v>13</v>
      </c>
      <c r="Z27" s="1021"/>
      <c r="AA27" s="1022"/>
      <c r="AB27" s="594" t="s">
        <v>182</v>
      </c>
      <c r="AC27" s="1023"/>
      <c r="AD27" s="1023"/>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377</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347</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29"/>
      <c r="Z30" s="829"/>
      <c r="AA30" s="830"/>
      <c r="AB30" s="1033" t="s">
        <v>11</v>
      </c>
      <c r="AC30" s="1034"/>
      <c r="AD30" s="1035"/>
      <c r="AE30" s="248" t="s">
        <v>389</v>
      </c>
      <c r="AF30" s="248"/>
      <c r="AG30" s="248"/>
      <c r="AH30" s="248"/>
      <c r="AI30" s="248" t="s">
        <v>387</v>
      </c>
      <c r="AJ30" s="248"/>
      <c r="AK30" s="248"/>
      <c r="AL30" s="248"/>
      <c r="AM30" s="248" t="s">
        <v>416</v>
      </c>
      <c r="AN30" s="248"/>
      <c r="AO30" s="248"/>
      <c r="AP30" s="242"/>
      <c r="AQ30" s="158" t="s">
        <v>234</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0"/>
      <c r="Z31" s="1031"/>
      <c r="AA31" s="1032"/>
      <c r="AB31" s="1036"/>
      <c r="AC31" s="1037"/>
      <c r="AD31" s="1038"/>
      <c r="AE31" s="249"/>
      <c r="AF31" s="249"/>
      <c r="AG31" s="249"/>
      <c r="AH31" s="249"/>
      <c r="AI31" s="249"/>
      <c r="AJ31" s="249"/>
      <c r="AK31" s="249"/>
      <c r="AL31" s="249"/>
      <c r="AM31" s="249"/>
      <c r="AN31" s="249"/>
      <c r="AO31" s="249"/>
      <c r="AP31" s="245"/>
      <c r="AQ31" s="197"/>
      <c r="AR31" s="198"/>
      <c r="AS31" s="132" t="s">
        <v>235</v>
      </c>
      <c r="AT31" s="133"/>
      <c r="AU31" s="198"/>
      <c r="AV31" s="198"/>
      <c r="AW31" s="398" t="s">
        <v>181</v>
      </c>
      <c r="AX31" s="399"/>
    </row>
    <row r="32" spans="1:50" ht="22.5" customHeight="1" x14ac:dyDescent="0.15">
      <c r="A32" s="403"/>
      <c r="B32" s="401"/>
      <c r="C32" s="401"/>
      <c r="D32" s="401"/>
      <c r="E32" s="401"/>
      <c r="F32" s="402"/>
      <c r="G32" s="564"/>
      <c r="H32" s="1006"/>
      <c r="I32" s="1006"/>
      <c r="J32" s="1006"/>
      <c r="K32" s="1006"/>
      <c r="L32" s="1006"/>
      <c r="M32" s="1006"/>
      <c r="N32" s="1006"/>
      <c r="O32" s="1007"/>
      <c r="P32" s="104"/>
      <c r="Q32" s="1014"/>
      <c r="R32" s="1014"/>
      <c r="S32" s="1014"/>
      <c r="T32" s="1014"/>
      <c r="U32" s="1014"/>
      <c r="V32" s="1014"/>
      <c r="W32" s="1014"/>
      <c r="X32" s="1015"/>
      <c r="Y32" s="1024" t="s">
        <v>12</v>
      </c>
      <c r="Z32" s="1025"/>
      <c r="AA32" s="1026"/>
      <c r="AB32" s="464"/>
      <c r="AC32" s="1028"/>
      <c r="AD32" s="1028"/>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08"/>
      <c r="H33" s="1009"/>
      <c r="I33" s="1009"/>
      <c r="J33" s="1009"/>
      <c r="K33" s="1009"/>
      <c r="L33" s="1009"/>
      <c r="M33" s="1009"/>
      <c r="N33" s="1009"/>
      <c r="O33" s="1010"/>
      <c r="P33" s="1016"/>
      <c r="Q33" s="1016"/>
      <c r="R33" s="1016"/>
      <c r="S33" s="1016"/>
      <c r="T33" s="1016"/>
      <c r="U33" s="1016"/>
      <c r="V33" s="1016"/>
      <c r="W33" s="1016"/>
      <c r="X33" s="1017"/>
      <c r="Y33" s="418" t="s">
        <v>54</v>
      </c>
      <c r="Z33" s="1021"/>
      <c r="AA33" s="1022"/>
      <c r="AB33" s="526"/>
      <c r="AC33" s="1027"/>
      <c r="AD33" s="1027"/>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1"/>
      <c r="H34" s="1012"/>
      <c r="I34" s="1012"/>
      <c r="J34" s="1012"/>
      <c r="K34" s="1012"/>
      <c r="L34" s="1012"/>
      <c r="M34" s="1012"/>
      <c r="N34" s="1012"/>
      <c r="O34" s="1013"/>
      <c r="P34" s="1018"/>
      <c r="Q34" s="1018"/>
      <c r="R34" s="1018"/>
      <c r="S34" s="1018"/>
      <c r="T34" s="1018"/>
      <c r="U34" s="1018"/>
      <c r="V34" s="1018"/>
      <c r="W34" s="1018"/>
      <c r="X34" s="1019"/>
      <c r="Y34" s="1020" t="s">
        <v>13</v>
      </c>
      <c r="Z34" s="1021"/>
      <c r="AA34" s="1022"/>
      <c r="AB34" s="594" t="s">
        <v>182</v>
      </c>
      <c r="AC34" s="1023"/>
      <c r="AD34" s="1023"/>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377</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347</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29"/>
      <c r="Z37" s="829"/>
      <c r="AA37" s="830"/>
      <c r="AB37" s="1033" t="s">
        <v>11</v>
      </c>
      <c r="AC37" s="1034"/>
      <c r="AD37" s="1035"/>
      <c r="AE37" s="248" t="s">
        <v>389</v>
      </c>
      <c r="AF37" s="248"/>
      <c r="AG37" s="248"/>
      <c r="AH37" s="248"/>
      <c r="AI37" s="248" t="s">
        <v>387</v>
      </c>
      <c r="AJ37" s="248"/>
      <c r="AK37" s="248"/>
      <c r="AL37" s="248"/>
      <c r="AM37" s="248" t="s">
        <v>416</v>
      </c>
      <c r="AN37" s="248"/>
      <c r="AO37" s="248"/>
      <c r="AP37" s="242"/>
      <c r="AQ37" s="158" t="s">
        <v>234</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0"/>
      <c r="Z38" s="1031"/>
      <c r="AA38" s="1032"/>
      <c r="AB38" s="1036"/>
      <c r="AC38" s="1037"/>
      <c r="AD38" s="1038"/>
      <c r="AE38" s="249"/>
      <c r="AF38" s="249"/>
      <c r="AG38" s="249"/>
      <c r="AH38" s="249"/>
      <c r="AI38" s="249"/>
      <c r="AJ38" s="249"/>
      <c r="AK38" s="249"/>
      <c r="AL38" s="249"/>
      <c r="AM38" s="249"/>
      <c r="AN38" s="249"/>
      <c r="AO38" s="249"/>
      <c r="AP38" s="245"/>
      <c r="AQ38" s="197"/>
      <c r="AR38" s="198"/>
      <c r="AS38" s="132" t="s">
        <v>235</v>
      </c>
      <c r="AT38" s="133"/>
      <c r="AU38" s="198"/>
      <c r="AV38" s="198"/>
      <c r="AW38" s="398" t="s">
        <v>181</v>
      </c>
      <c r="AX38" s="399"/>
    </row>
    <row r="39" spans="1:50" ht="22.5" customHeight="1" x14ac:dyDescent="0.15">
      <c r="A39" s="403"/>
      <c r="B39" s="401"/>
      <c r="C39" s="401"/>
      <c r="D39" s="401"/>
      <c r="E39" s="401"/>
      <c r="F39" s="402"/>
      <c r="G39" s="564"/>
      <c r="H39" s="1006"/>
      <c r="I39" s="1006"/>
      <c r="J39" s="1006"/>
      <c r="K39" s="1006"/>
      <c r="L39" s="1006"/>
      <c r="M39" s="1006"/>
      <c r="N39" s="1006"/>
      <c r="O39" s="1007"/>
      <c r="P39" s="104"/>
      <c r="Q39" s="1014"/>
      <c r="R39" s="1014"/>
      <c r="S39" s="1014"/>
      <c r="T39" s="1014"/>
      <c r="U39" s="1014"/>
      <c r="V39" s="1014"/>
      <c r="W39" s="1014"/>
      <c r="X39" s="1015"/>
      <c r="Y39" s="1024" t="s">
        <v>12</v>
      </c>
      <c r="Z39" s="1025"/>
      <c r="AA39" s="1026"/>
      <c r="AB39" s="464"/>
      <c r="AC39" s="1028"/>
      <c r="AD39" s="1028"/>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08"/>
      <c r="H40" s="1009"/>
      <c r="I40" s="1009"/>
      <c r="J40" s="1009"/>
      <c r="K40" s="1009"/>
      <c r="L40" s="1009"/>
      <c r="M40" s="1009"/>
      <c r="N40" s="1009"/>
      <c r="O40" s="1010"/>
      <c r="P40" s="1016"/>
      <c r="Q40" s="1016"/>
      <c r="R40" s="1016"/>
      <c r="S40" s="1016"/>
      <c r="T40" s="1016"/>
      <c r="U40" s="1016"/>
      <c r="V40" s="1016"/>
      <c r="W40" s="1016"/>
      <c r="X40" s="1017"/>
      <c r="Y40" s="418" t="s">
        <v>54</v>
      </c>
      <c r="Z40" s="1021"/>
      <c r="AA40" s="1022"/>
      <c r="AB40" s="526"/>
      <c r="AC40" s="1027"/>
      <c r="AD40" s="1027"/>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1"/>
      <c r="H41" s="1012"/>
      <c r="I41" s="1012"/>
      <c r="J41" s="1012"/>
      <c r="K41" s="1012"/>
      <c r="L41" s="1012"/>
      <c r="M41" s="1012"/>
      <c r="N41" s="1012"/>
      <c r="O41" s="1013"/>
      <c r="P41" s="1018"/>
      <c r="Q41" s="1018"/>
      <c r="R41" s="1018"/>
      <c r="S41" s="1018"/>
      <c r="T41" s="1018"/>
      <c r="U41" s="1018"/>
      <c r="V41" s="1018"/>
      <c r="W41" s="1018"/>
      <c r="X41" s="1019"/>
      <c r="Y41" s="1020" t="s">
        <v>13</v>
      </c>
      <c r="Z41" s="1021"/>
      <c r="AA41" s="1022"/>
      <c r="AB41" s="594" t="s">
        <v>182</v>
      </c>
      <c r="AC41" s="1023"/>
      <c r="AD41" s="1023"/>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377</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347</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29"/>
      <c r="Z44" s="829"/>
      <c r="AA44" s="830"/>
      <c r="AB44" s="1033" t="s">
        <v>11</v>
      </c>
      <c r="AC44" s="1034"/>
      <c r="AD44" s="1035"/>
      <c r="AE44" s="248" t="s">
        <v>389</v>
      </c>
      <c r="AF44" s="248"/>
      <c r="AG44" s="248"/>
      <c r="AH44" s="248"/>
      <c r="AI44" s="248" t="s">
        <v>387</v>
      </c>
      <c r="AJ44" s="248"/>
      <c r="AK44" s="248"/>
      <c r="AL44" s="248"/>
      <c r="AM44" s="248" t="s">
        <v>416</v>
      </c>
      <c r="AN44" s="248"/>
      <c r="AO44" s="248"/>
      <c r="AP44" s="242"/>
      <c r="AQ44" s="158" t="s">
        <v>234</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0"/>
      <c r="Z45" s="1031"/>
      <c r="AA45" s="1032"/>
      <c r="AB45" s="1036"/>
      <c r="AC45" s="1037"/>
      <c r="AD45" s="1038"/>
      <c r="AE45" s="249"/>
      <c r="AF45" s="249"/>
      <c r="AG45" s="249"/>
      <c r="AH45" s="249"/>
      <c r="AI45" s="249"/>
      <c r="AJ45" s="249"/>
      <c r="AK45" s="249"/>
      <c r="AL45" s="249"/>
      <c r="AM45" s="249"/>
      <c r="AN45" s="249"/>
      <c r="AO45" s="249"/>
      <c r="AP45" s="245"/>
      <c r="AQ45" s="197"/>
      <c r="AR45" s="198"/>
      <c r="AS45" s="132" t="s">
        <v>235</v>
      </c>
      <c r="AT45" s="133"/>
      <c r="AU45" s="198"/>
      <c r="AV45" s="198"/>
      <c r="AW45" s="398" t="s">
        <v>181</v>
      </c>
      <c r="AX45" s="399"/>
    </row>
    <row r="46" spans="1:50" ht="22.5" customHeight="1" x14ac:dyDescent="0.15">
      <c r="A46" s="403"/>
      <c r="B46" s="401"/>
      <c r="C46" s="401"/>
      <c r="D46" s="401"/>
      <c r="E46" s="401"/>
      <c r="F46" s="402"/>
      <c r="G46" s="564"/>
      <c r="H46" s="1006"/>
      <c r="I46" s="1006"/>
      <c r="J46" s="1006"/>
      <c r="K46" s="1006"/>
      <c r="L46" s="1006"/>
      <c r="M46" s="1006"/>
      <c r="N46" s="1006"/>
      <c r="O46" s="1007"/>
      <c r="P46" s="104"/>
      <c r="Q46" s="1014"/>
      <c r="R46" s="1014"/>
      <c r="S46" s="1014"/>
      <c r="T46" s="1014"/>
      <c r="U46" s="1014"/>
      <c r="V46" s="1014"/>
      <c r="W46" s="1014"/>
      <c r="X46" s="1015"/>
      <c r="Y46" s="1024" t="s">
        <v>12</v>
      </c>
      <c r="Z46" s="1025"/>
      <c r="AA46" s="1026"/>
      <c r="AB46" s="464"/>
      <c r="AC46" s="1028"/>
      <c r="AD46" s="1028"/>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08"/>
      <c r="H47" s="1009"/>
      <c r="I47" s="1009"/>
      <c r="J47" s="1009"/>
      <c r="K47" s="1009"/>
      <c r="L47" s="1009"/>
      <c r="M47" s="1009"/>
      <c r="N47" s="1009"/>
      <c r="O47" s="1010"/>
      <c r="P47" s="1016"/>
      <c r="Q47" s="1016"/>
      <c r="R47" s="1016"/>
      <c r="S47" s="1016"/>
      <c r="T47" s="1016"/>
      <c r="U47" s="1016"/>
      <c r="V47" s="1016"/>
      <c r="W47" s="1016"/>
      <c r="X47" s="1017"/>
      <c r="Y47" s="418" t="s">
        <v>54</v>
      </c>
      <c r="Z47" s="1021"/>
      <c r="AA47" s="1022"/>
      <c r="AB47" s="526"/>
      <c r="AC47" s="1027"/>
      <c r="AD47" s="1027"/>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1"/>
      <c r="H48" s="1012"/>
      <c r="I48" s="1012"/>
      <c r="J48" s="1012"/>
      <c r="K48" s="1012"/>
      <c r="L48" s="1012"/>
      <c r="M48" s="1012"/>
      <c r="N48" s="1012"/>
      <c r="O48" s="1013"/>
      <c r="P48" s="1018"/>
      <c r="Q48" s="1018"/>
      <c r="R48" s="1018"/>
      <c r="S48" s="1018"/>
      <c r="T48" s="1018"/>
      <c r="U48" s="1018"/>
      <c r="V48" s="1018"/>
      <c r="W48" s="1018"/>
      <c r="X48" s="1019"/>
      <c r="Y48" s="1020" t="s">
        <v>13</v>
      </c>
      <c r="Z48" s="1021"/>
      <c r="AA48" s="1022"/>
      <c r="AB48" s="594" t="s">
        <v>182</v>
      </c>
      <c r="AC48" s="1023"/>
      <c r="AD48" s="1023"/>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377</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347</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29"/>
      <c r="Z51" s="829"/>
      <c r="AA51" s="830"/>
      <c r="AB51" s="242" t="s">
        <v>11</v>
      </c>
      <c r="AC51" s="1034"/>
      <c r="AD51" s="1035"/>
      <c r="AE51" s="248" t="s">
        <v>389</v>
      </c>
      <c r="AF51" s="248"/>
      <c r="AG51" s="248"/>
      <c r="AH51" s="248"/>
      <c r="AI51" s="248" t="s">
        <v>387</v>
      </c>
      <c r="AJ51" s="248"/>
      <c r="AK51" s="248"/>
      <c r="AL51" s="248"/>
      <c r="AM51" s="248" t="s">
        <v>416</v>
      </c>
      <c r="AN51" s="248"/>
      <c r="AO51" s="248"/>
      <c r="AP51" s="242"/>
      <c r="AQ51" s="158" t="s">
        <v>234</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0"/>
      <c r="Z52" s="1031"/>
      <c r="AA52" s="1032"/>
      <c r="AB52" s="1036"/>
      <c r="AC52" s="1037"/>
      <c r="AD52" s="1038"/>
      <c r="AE52" s="249"/>
      <c r="AF52" s="249"/>
      <c r="AG52" s="249"/>
      <c r="AH52" s="249"/>
      <c r="AI52" s="249"/>
      <c r="AJ52" s="249"/>
      <c r="AK52" s="249"/>
      <c r="AL52" s="249"/>
      <c r="AM52" s="249"/>
      <c r="AN52" s="249"/>
      <c r="AO52" s="249"/>
      <c r="AP52" s="245"/>
      <c r="AQ52" s="197"/>
      <c r="AR52" s="198"/>
      <c r="AS52" s="132" t="s">
        <v>235</v>
      </c>
      <c r="AT52" s="133"/>
      <c r="AU52" s="198"/>
      <c r="AV52" s="198"/>
      <c r="AW52" s="398" t="s">
        <v>181</v>
      </c>
      <c r="AX52" s="399"/>
    </row>
    <row r="53" spans="1:50" ht="22.5" customHeight="1" x14ac:dyDescent="0.15">
      <c r="A53" s="403"/>
      <c r="B53" s="401"/>
      <c r="C53" s="401"/>
      <c r="D53" s="401"/>
      <c r="E53" s="401"/>
      <c r="F53" s="402"/>
      <c r="G53" s="564"/>
      <c r="H53" s="1006"/>
      <c r="I53" s="1006"/>
      <c r="J53" s="1006"/>
      <c r="K53" s="1006"/>
      <c r="L53" s="1006"/>
      <c r="M53" s="1006"/>
      <c r="N53" s="1006"/>
      <c r="O53" s="1007"/>
      <c r="P53" s="104"/>
      <c r="Q53" s="1014"/>
      <c r="R53" s="1014"/>
      <c r="S53" s="1014"/>
      <c r="T53" s="1014"/>
      <c r="U53" s="1014"/>
      <c r="V53" s="1014"/>
      <c r="W53" s="1014"/>
      <c r="X53" s="1015"/>
      <c r="Y53" s="1024" t="s">
        <v>12</v>
      </c>
      <c r="Z53" s="1025"/>
      <c r="AA53" s="1026"/>
      <c r="AB53" s="464"/>
      <c r="AC53" s="1028"/>
      <c r="AD53" s="1028"/>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08"/>
      <c r="H54" s="1009"/>
      <c r="I54" s="1009"/>
      <c r="J54" s="1009"/>
      <c r="K54" s="1009"/>
      <c r="L54" s="1009"/>
      <c r="M54" s="1009"/>
      <c r="N54" s="1009"/>
      <c r="O54" s="1010"/>
      <c r="P54" s="1016"/>
      <c r="Q54" s="1016"/>
      <c r="R54" s="1016"/>
      <c r="S54" s="1016"/>
      <c r="T54" s="1016"/>
      <c r="U54" s="1016"/>
      <c r="V54" s="1016"/>
      <c r="W54" s="1016"/>
      <c r="X54" s="1017"/>
      <c r="Y54" s="418" t="s">
        <v>54</v>
      </c>
      <c r="Z54" s="1021"/>
      <c r="AA54" s="1022"/>
      <c r="AB54" s="526"/>
      <c r="AC54" s="1027"/>
      <c r="AD54" s="1027"/>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1"/>
      <c r="H55" s="1012"/>
      <c r="I55" s="1012"/>
      <c r="J55" s="1012"/>
      <c r="K55" s="1012"/>
      <c r="L55" s="1012"/>
      <c r="M55" s="1012"/>
      <c r="N55" s="1012"/>
      <c r="O55" s="1013"/>
      <c r="P55" s="1018"/>
      <c r="Q55" s="1018"/>
      <c r="R55" s="1018"/>
      <c r="S55" s="1018"/>
      <c r="T55" s="1018"/>
      <c r="U55" s="1018"/>
      <c r="V55" s="1018"/>
      <c r="W55" s="1018"/>
      <c r="X55" s="1019"/>
      <c r="Y55" s="1020" t="s">
        <v>13</v>
      </c>
      <c r="Z55" s="1021"/>
      <c r="AA55" s="1022"/>
      <c r="AB55" s="594" t="s">
        <v>182</v>
      </c>
      <c r="AC55" s="1023"/>
      <c r="AD55" s="1023"/>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377</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347</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29"/>
      <c r="Z58" s="829"/>
      <c r="AA58" s="830"/>
      <c r="AB58" s="1033" t="s">
        <v>11</v>
      </c>
      <c r="AC58" s="1034"/>
      <c r="AD58" s="1035"/>
      <c r="AE58" s="248" t="s">
        <v>389</v>
      </c>
      <c r="AF58" s="248"/>
      <c r="AG58" s="248"/>
      <c r="AH58" s="248"/>
      <c r="AI58" s="248" t="s">
        <v>387</v>
      </c>
      <c r="AJ58" s="248"/>
      <c r="AK58" s="248"/>
      <c r="AL58" s="248"/>
      <c r="AM58" s="248" t="s">
        <v>416</v>
      </c>
      <c r="AN58" s="248"/>
      <c r="AO58" s="248"/>
      <c r="AP58" s="242"/>
      <c r="AQ58" s="158" t="s">
        <v>234</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0"/>
      <c r="Z59" s="1031"/>
      <c r="AA59" s="1032"/>
      <c r="AB59" s="1036"/>
      <c r="AC59" s="1037"/>
      <c r="AD59" s="1038"/>
      <c r="AE59" s="249"/>
      <c r="AF59" s="249"/>
      <c r="AG59" s="249"/>
      <c r="AH59" s="249"/>
      <c r="AI59" s="249"/>
      <c r="AJ59" s="249"/>
      <c r="AK59" s="249"/>
      <c r="AL59" s="249"/>
      <c r="AM59" s="249"/>
      <c r="AN59" s="249"/>
      <c r="AO59" s="249"/>
      <c r="AP59" s="245"/>
      <c r="AQ59" s="197"/>
      <c r="AR59" s="198"/>
      <c r="AS59" s="132" t="s">
        <v>235</v>
      </c>
      <c r="AT59" s="133"/>
      <c r="AU59" s="198"/>
      <c r="AV59" s="198"/>
      <c r="AW59" s="398" t="s">
        <v>181</v>
      </c>
      <c r="AX59" s="399"/>
    </row>
    <row r="60" spans="1:50" ht="22.5" customHeight="1" x14ac:dyDescent="0.15">
      <c r="A60" s="403"/>
      <c r="B60" s="401"/>
      <c r="C60" s="401"/>
      <c r="D60" s="401"/>
      <c r="E60" s="401"/>
      <c r="F60" s="402"/>
      <c r="G60" s="564"/>
      <c r="H60" s="1006"/>
      <c r="I60" s="1006"/>
      <c r="J60" s="1006"/>
      <c r="K60" s="1006"/>
      <c r="L60" s="1006"/>
      <c r="M60" s="1006"/>
      <c r="N60" s="1006"/>
      <c r="O60" s="1007"/>
      <c r="P60" s="104"/>
      <c r="Q60" s="1014"/>
      <c r="R60" s="1014"/>
      <c r="S60" s="1014"/>
      <c r="T60" s="1014"/>
      <c r="U60" s="1014"/>
      <c r="V60" s="1014"/>
      <c r="W60" s="1014"/>
      <c r="X60" s="1015"/>
      <c r="Y60" s="1024" t="s">
        <v>12</v>
      </c>
      <c r="Z60" s="1025"/>
      <c r="AA60" s="1026"/>
      <c r="AB60" s="464"/>
      <c r="AC60" s="1028"/>
      <c r="AD60" s="1028"/>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08"/>
      <c r="H61" s="1009"/>
      <c r="I61" s="1009"/>
      <c r="J61" s="1009"/>
      <c r="K61" s="1009"/>
      <c r="L61" s="1009"/>
      <c r="M61" s="1009"/>
      <c r="N61" s="1009"/>
      <c r="O61" s="1010"/>
      <c r="P61" s="1016"/>
      <c r="Q61" s="1016"/>
      <c r="R61" s="1016"/>
      <c r="S61" s="1016"/>
      <c r="T61" s="1016"/>
      <c r="U61" s="1016"/>
      <c r="V61" s="1016"/>
      <c r="W61" s="1016"/>
      <c r="X61" s="1017"/>
      <c r="Y61" s="418" t="s">
        <v>54</v>
      </c>
      <c r="Z61" s="1021"/>
      <c r="AA61" s="1022"/>
      <c r="AB61" s="526"/>
      <c r="AC61" s="1027"/>
      <c r="AD61" s="1027"/>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1"/>
      <c r="H62" s="1012"/>
      <c r="I62" s="1012"/>
      <c r="J62" s="1012"/>
      <c r="K62" s="1012"/>
      <c r="L62" s="1012"/>
      <c r="M62" s="1012"/>
      <c r="N62" s="1012"/>
      <c r="O62" s="1013"/>
      <c r="P62" s="1018"/>
      <c r="Q62" s="1018"/>
      <c r="R62" s="1018"/>
      <c r="S62" s="1018"/>
      <c r="T62" s="1018"/>
      <c r="U62" s="1018"/>
      <c r="V62" s="1018"/>
      <c r="W62" s="1018"/>
      <c r="X62" s="1019"/>
      <c r="Y62" s="1020" t="s">
        <v>13</v>
      </c>
      <c r="Z62" s="1021"/>
      <c r="AA62" s="1022"/>
      <c r="AB62" s="594" t="s">
        <v>182</v>
      </c>
      <c r="AC62" s="1023"/>
      <c r="AD62" s="1023"/>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377</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347</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29"/>
      <c r="Z65" s="829"/>
      <c r="AA65" s="830"/>
      <c r="AB65" s="1033" t="s">
        <v>11</v>
      </c>
      <c r="AC65" s="1034"/>
      <c r="AD65" s="1035"/>
      <c r="AE65" s="248" t="s">
        <v>389</v>
      </c>
      <c r="AF65" s="248"/>
      <c r="AG65" s="248"/>
      <c r="AH65" s="248"/>
      <c r="AI65" s="248" t="s">
        <v>387</v>
      </c>
      <c r="AJ65" s="248"/>
      <c r="AK65" s="248"/>
      <c r="AL65" s="248"/>
      <c r="AM65" s="248" t="s">
        <v>416</v>
      </c>
      <c r="AN65" s="248"/>
      <c r="AO65" s="248"/>
      <c r="AP65" s="242"/>
      <c r="AQ65" s="158" t="s">
        <v>234</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0"/>
      <c r="Z66" s="1031"/>
      <c r="AA66" s="1032"/>
      <c r="AB66" s="1036"/>
      <c r="AC66" s="1037"/>
      <c r="AD66" s="1038"/>
      <c r="AE66" s="249"/>
      <c r="AF66" s="249"/>
      <c r="AG66" s="249"/>
      <c r="AH66" s="249"/>
      <c r="AI66" s="249"/>
      <c r="AJ66" s="249"/>
      <c r="AK66" s="249"/>
      <c r="AL66" s="249"/>
      <c r="AM66" s="249"/>
      <c r="AN66" s="249"/>
      <c r="AO66" s="249"/>
      <c r="AP66" s="245"/>
      <c r="AQ66" s="197"/>
      <c r="AR66" s="198"/>
      <c r="AS66" s="132" t="s">
        <v>235</v>
      </c>
      <c r="AT66" s="133"/>
      <c r="AU66" s="198"/>
      <c r="AV66" s="198"/>
      <c r="AW66" s="398" t="s">
        <v>181</v>
      </c>
      <c r="AX66" s="399"/>
    </row>
    <row r="67" spans="1:50" ht="22.5" customHeight="1" x14ac:dyDescent="0.15">
      <c r="A67" s="403"/>
      <c r="B67" s="401"/>
      <c r="C67" s="401"/>
      <c r="D67" s="401"/>
      <c r="E67" s="401"/>
      <c r="F67" s="402"/>
      <c r="G67" s="564"/>
      <c r="H67" s="1006"/>
      <c r="I67" s="1006"/>
      <c r="J67" s="1006"/>
      <c r="K67" s="1006"/>
      <c r="L67" s="1006"/>
      <c r="M67" s="1006"/>
      <c r="N67" s="1006"/>
      <c r="O67" s="1007"/>
      <c r="P67" s="104"/>
      <c r="Q67" s="1014"/>
      <c r="R67" s="1014"/>
      <c r="S67" s="1014"/>
      <c r="T67" s="1014"/>
      <c r="U67" s="1014"/>
      <c r="V67" s="1014"/>
      <c r="W67" s="1014"/>
      <c r="X67" s="1015"/>
      <c r="Y67" s="1024" t="s">
        <v>12</v>
      </c>
      <c r="Z67" s="1025"/>
      <c r="AA67" s="1026"/>
      <c r="AB67" s="464"/>
      <c r="AC67" s="1028"/>
      <c r="AD67" s="1028"/>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08"/>
      <c r="H68" s="1009"/>
      <c r="I68" s="1009"/>
      <c r="J68" s="1009"/>
      <c r="K68" s="1009"/>
      <c r="L68" s="1009"/>
      <c r="M68" s="1009"/>
      <c r="N68" s="1009"/>
      <c r="O68" s="1010"/>
      <c r="P68" s="1016"/>
      <c r="Q68" s="1016"/>
      <c r="R68" s="1016"/>
      <c r="S68" s="1016"/>
      <c r="T68" s="1016"/>
      <c r="U68" s="1016"/>
      <c r="V68" s="1016"/>
      <c r="W68" s="1016"/>
      <c r="X68" s="1017"/>
      <c r="Y68" s="418" t="s">
        <v>54</v>
      </c>
      <c r="Z68" s="1021"/>
      <c r="AA68" s="1022"/>
      <c r="AB68" s="526"/>
      <c r="AC68" s="1027"/>
      <c r="AD68" s="1027"/>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1"/>
      <c r="H69" s="1012"/>
      <c r="I69" s="1012"/>
      <c r="J69" s="1012"/>
      <c r="K69" s="1012"/>
      <c r="L69" s="1012"/>
      <c r="M69" s="1012"/>
      <c r="N69" s="1012"/>
      <c r="O69" s="1013"/>
      <c r="P69" s="1018"/>
      <c r="Q69" s="1018"/>
      <c r="R69" s="1018"/>
      <c r="S69" s="1018"/>
      <c r="T69" s="1018"/>
      <c r="U69" s="1018"/>
      <c r="V69" s="1018"/>
      <c r="W69" s="1018"/>
      <c r="X69" s="1019"/>
      <c r="Y69" s="418" t="s">
        <v>13</v>
      </c>
      <c r="Z69" s="1021"/>
      <c r="AA69" s="1022"/>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377</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3"/>
      <c r="H71" s="1004"/>
      <c r="I71" s="1004"/>
      <c r="J71" s="1004"/>
      <c r="K71" s="1004"/>
      <c r="L71" s="1004"/>
      <c r="M71" s="1004"/>
      <c r="N71" s="1004"/>
      <c r="O71" s="1004"/>
      <c r="P71" s="1004"/>
      <c r="Q71" s="1004"/>
      <c r="R71" s="1004"/>
      <c r="S71" s="1004"/>
      <c r="T71" s="1004"/>
      <c r="U71" s="1004"/>
      <c r="V71" s="1004"/>
      <c r="W71" s="1004"/>
      <c r="X71" s="1004"/>
      <c r="Y71" s="1004"/>
      <c r="Z71" s="1004"/>
      <c r="AA71" s="1004"/>
      <c r="AB71" s="1004"/>
      <c r="AC71" s="1004"/>
      <c r="AD71" s="1004"/>
      <c r="AE71" s="1004"/>
      <c r="AF71" s="1004"/>
      <c r="AG71" s="1004"/>
      <c r="AH71" s="1004"/>
      <c r="AI71" s="1004"/>
      <c r="AJ71" s="1004"/>
      <c r="AK71" s="1004"/>
      <c r="AL71" s="1004"/>
      <c r="AM71" s="1004"/>
      <c r="AN71" s="1004"/>
      <c r="AO71" s="1004"/>
      <c r="AP71" s="1004"/>
      <c r="AQ71" s="1004"/>
      <c r="AR71" s="1004"/>
      <c r="AS71" s="1004"/>
      <c r="AT71" s="1004"/>
      <c r="AU71" s="1004"/>
      <c r="AV71" s="1004"/>
      <c r="AW71" s="1004"/>
      <c r="AX71" s="1005"/>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115" zoomScaleNormal="75" zoomScaleSheetLayoutView="115" zoomScalePageLayoutView="70" workbookViewId="0">
      <selection activeCell="AG302" sqref="AG30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57" t="s">
        <v>28</v>
      </c>
      <c r="B2" s="1058"/>
      <c r="C2" s="1058"/>
      <c r="D2" s="1058"/>
      <c r="E2" s="1058"/>
      <c r="F2" s="1059"/>
      <c r="G2" s="595" t="s">
        <v>613</v>
      </c>
      <c r="H2" s="596"/>
      <c r="I2" s="596"/>
      <c r="J2" s="596"/>
      <c r="K2" s="596"/>
      <c r="L2" s="596"/>
      <c r="M2" s="596"/>
      <c r="N2" s="596"/>
      <c r="O2" s="596"/>
      <c r="P2" s="596"/>
      <c r="Q2" s="596"/>
      <c r="R2" s="596"/>
      <c r="S2" s="596"/>
      <c r="T2" s="596"/>
      <c r="U2" s="596"/>
      <c r="V2" s="596"/>
      <c r="W2" s="596"/>
      <c r="X2" s="596"/>
      <c r="Y2" s="596"/>
      <c r="Z2" s="596"/>
      <c r="AA2" s="596"/>
      <c r="AB2" s="597"/>
      <c r="AC2" s="595" t="s">
        <v>617</v>
      </c>
      <c r="AD2" s="1060"/>
      <c r="AE2" s="1060"/>
      <c r="AF2" s="1060"/>
      <c r="AG2" s="1060"/>
      <c r="AH2" s="1060"/>
      <c r="AI2" s="1060"/>
      <c r="AJ2" s="1060"/>
      <c r="AK2" s="1060"/>
      <c r="AL2" s="1060"/>
      <c r="AM2" s="1060"/>
      <c r="AN2" s="1060"/>
      <c r="AO2" s="1060"/>
      <c r="AP2" s="1060"/>
      <c r="AQ2" s="1060"/>
      <c r="AR2" s="1060"/>
      <c r="AS2" s="1060"/>
      <c r="AT2" s="1060"/>
      <c r="AU2" s="1060"/>
      <c r="AV2" s="1060"/>
      <c r="AW2" s="1060"/>
      <c r="AX2" s="1061"/>
    </row>
    <row r="3" spans="1:50" ht="24.75" customHeight="1" x14ac:dyDescent="0.15">
      <c r="A3" s="1051"/>
      <c r="B3" s="1052"/>
      <c r="C3" s="1052"/>
      <c r="D3" s="1052"/>
      <c r="E3" s="1052"/>
      <c r="F3" s="1053"/>
      <c r="G3" s="815" t="s">
        <v>17</v>
      </c>
      <c r="H3" s="668"/>
      <c r="I3" s="668"/>
      <c r="J3" s="668"/>
      <c r="K3" s="668"/>
      <c r="L3" s="667" t="s">
        <v>18</v>
      </c>
      <c r="M3" s="668"/>
      <c r="N3" s="668"/>
      <c r="O3" s="668"/>
      <c r="P3" s="668"/>
      <c r="Q3" s="668"/>
      <c r="R3" s="668"/>
      <c r="S3" s="668"/>
      <c r="T3" s="668"/>
      <c r="U3" s="668"/>
      <c r="V3" s="668"/>
      <c r="W3" s="668"/>
      <c r="X3" s="669"/>
      <c r="Y3" s="653" t="s">
        <v>19</v>
      </c>
      <c r="Z3" s="654"/>
      <c r="AA3" s="654"/>
      <c r="AB3" s="798"/>
      <c r="AC3" s="815"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35.1" customHeight="1" x14ac:dyDescent="0.15">
      <c r="A4" s="1051"/>
      <c r="B4" s="1052"/>
      <c r="C4" s="1052"/>
      <c r="D4" s="1052"/>
      <c r="E4" s="1052"/>
      <c r="F4" s="1053"/>
      <c r="G4" s="670" t="s">
        <v>612</v>
      </c>
      <c r="H4" s="671"/>
      <c r="I4" s="671"/>
      <c r="J4" s="671"/>
      <c r="K4" s="672"/>
      <c r="L4" s="664" t="s">
        <v>614</v>
      </c>
      <c r="M4" s="665"/>
      <c r="N4" s="665"/>
      <c r="O4" s="665"/>
      <c r="P4" s="665"/>
      <c r="Q4" s="665"/>
      <c r="R4" s="665"/>
      <c r="S4" s="665"/>
      <c r="T4" s="665"/>
      <c r="U4" s="665"/>
      <c r="V4" s="665"/>
      <c r="W4" s="665"/>
      <c r="X4" s="666"/>
      <c r="Y4" s="388">
        <v>29.9</v>
      </c>
      <c r="Z4" s="389"/>
      <c r="AA4" s="389"/>
      <c r="AB4" s="805"/>
      <c r="AC4" s="670" t="s">
        <v>618</v>
      </c>
      <c r="AD4" s="671"/>
      <c r="AE4" s="671"/>
      <c r="AF4" s="671"/>
      <c r="AG4" s="672"/>
      <c r="AH4" s="664" t="s">
        <v>619</v>
      </c>
      <c r="AI4" s="665"/>
      <c r="AJ4" s="665"/>
      <c r="AK4" s="665"/>
      <c r="AL4" s="665"/>
      <c r="AM4" s="665"/>
      <c r="AN4" s="665"/>
      <c r="AO4" s="665"/>
      <c r="AP4" s="665"/>
      <c r="AQ4" s="665"/>
      <c r="AR4" s="665"/>
      <c r="AS4" s="665"/>
      <c r="AT4" s="666"/>
      <c r="AU4" s="388">
        <v>1.4</v>
      </c>
      <c r="AV4" s="389"/>
      <c r="AW4" s="389"/>
      <c r="AX4" s="390"/>
    </row>
    <row r="5" spans="1:50" ht="24.75" customHeight="1" x14ac:dyDescent="0.15">
      <c r="A5" s="1051"/>
      <c r="B5" s="1052"/>
      <c r="C5" s="1052"/>
      <c r="D5" s="1052"/>
      <c r="E5" s="1052"/>
      <c r="F5" s="1053"/>
      <c r="G5" s="606" t="s">
        <v>615</v>
      </c>
      <c r="H5" s="607"/>
      <c r="I5" s="607"/>
      <c r="J5" s="607"/>
      <c r="K5" s="608"/>
      <c r="L5" s="598" t="s">
        <v>616</v>
      </c>
      <c r="M5" s="599"/>
      <c r="N5" s="599"/>
      <c r="O5" s="599"/>
      <c r="P5" s="599"/>
      <c r="Q5" s="599"/>
      <c r="R5" s="599"/>
      <c r="S5" s="599"/>
      <c r="T5" s="599"/>
      <c r="U5" s="599"/>
      <c r="V5" s="599"/>
      <c r="W5" s="599"/>
      <c r="X5" s="600"/>
      <c r="Y5" s="601">
        <v>4.7</v>
      </c>
      <c r="Z5" s="602"/>
      <c r="AA5" s="602"/>
      <c r="AB5" s="612"/>
      <c r="AC5" s="606" t="s">
        <v>705</v>
      </c>
      <c r="AD5" s="607"/>
      <c r="AE5" s="607"/>
      <c r="AF5" s="607"/>
      <c r="AG5" s="608"/>
      <c r="AH5" s="598" t="s">
        <v>705</v>
      </c>
      <c r="AI5" s="599"/>
      <c r="AJ5" s="599"/>
      <c r="AK5" s="599"/>
      <c r="AL5" s="599"/>
      <c r="AM5" s="599"/>
      <c r="AN5" s="599"/>
      <c r="AO5" s="599"/>
      <c r="AP5" s="599"/>
      <c r="AQ5" s="599"/>
      <c r="AR5" s="599"/>
      <c r="AS5" s="599"/>
      <c r="AT5" s="600"/>
      <c r="AU5" s="601" t="s">
        <v>705</v>
      </c>
      <c r="AV5" s="602"/>
      <c r="AW5" s="602"/>
      <c r="AX5" s="603"/>
    </row>
    <row r="6" spans="1:50" ht="24.75" hidden="1" customHeight="1" x14ac:dyDescent="0.15">
      <c r="A6" s="1051"/>
      <c r="B6" s="1052"/>
      <c r="C6" s="1052"/>
      <c r="D6" s="1052"/>
      <c r="E6" s="1052"/>
      <c r="F6" s="1053"/>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hidden="1" customHeight="1" x14ac:dyDescent="0.15">
      <c r="A7" s="1051"/>
      <c r="B7" s="1052"/>
      <c r="C7" s="1052"/>
      <c r="D7" s="1052"/>
      <c r="E7" s="1052"/>
      <c r="F7" s="1053"/>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hidden="1" customHeight="1" x14ac:dyDescent="0.15">
      <c r="A8" s="1051"/>
      <c r="B8" s="1052"/>
      <c r="C8" s="1052"/>
      <c r="D8" s="1052"/>
      <c r="E8" s="1052"/>
      <c r="F8" s="1053"/>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hidden="1" customHeight="1" x14ac:dyDescent="0.15">
      <c r="A9" s="1051"/>
      <c r="B9" s="1052"/>
      <c r="C9" s="1052"/>
      <c r="D9" s="1052"/>
      <c r="E9" s="1052"/>
      <c r="F9" s="1053"/>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hidden="1" customHeight="1" x14ac:dyDescent="0.15">
      <c r="A10" s="1051"/>
      <c r="B10" s="1052"/>
      <c r="C10" s="1052"/>
      <c r="D10" s="1052"/>
      <c r="E10" s="1052"/>
      <c r="F10" s="1053"/>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hidden="1" customHeight="1" x14ac:dyDescent="0.15">
      <c r="A11" s="1051"/>
      <c r="B11" s="1052"/>
      <c r="C11" s="1052"/>
      <c r="D11" s="1052"/>
      <c r="E11" s="1052"/>
      <c r="F11" s="1053"/>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hidden="1" customHeight="1" x14ac:dyDescent="0.15">
      <c r="A12" s="1051"/>
      <c r="B12" s="1052"/>
      <c r="C12" s="1052"/>
      <c r="D12" s="1052"/>
      <c r="E12" s="1052"/>
      <c r="F12" s="1053"/>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hidden="1" customHeight="1" x14ac:dyDescent="0.15">
      <c r="A13" s="1051"/>
      <c r="B13" s="1052"/>
      <c r="C13" s="1052"/>
      <c r="D13" s="1052"/>
      <c r="E13" s="1052"/>
      <c r="F13" s="1053"/>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x14ac:dyDescent="0.15">
      <c r="A14" s="1051"/>
      <c r="B14" s="1052"/>
      <c r="C14" s="1052"/>
      <c r="D14" s="1052"/>
      <c r="E14" s="1052"/>
      <c r="F14" s="1053"/>
      <c r="G14" s="826" t="s">
        <v>20</v>
      </c>
      <c r="H14" s="827"/>
      <c r="I14" s="827"/>
      <c r="J14" s="827"/>
      <c r="K14" s="827"/>
      <c r="L14" s="828"/>
      <c r="M14" s="829"/>
      <c r="N14" s="829"/>
      <c r="O14" s="829"/>
      <c r="P14" s="829"/>
      <c r="Q14" s="829"/>
      <c r="R14" s="829"/>
      <c r="S14" s="829"/>
      <c r="T14" s="829"/>
      <c r="U14" s="829"/>
      <c r="V14" s="829"/>
      <c r="W14" s="829"/>
      <c r="X14" s="830"/>
      <c r="Y14" s="831">
        <f>SUM(Y4:AB13)</f>
        <v>34.6</v>
      </c>
      <c r="Z14" s="832"/>
      <c r="AA14" s="832"/>
      <c r="AB14" s="833"/>
      <c r="AC14" s="826" t="s">
        <v>20</v>
      </c>
      <c r="AD14" s="827"/>
      <c r="AE14" s="827"/>
      <c r="AF14" s="827"/>
      <c r="AG14" s="827"/>
      <c r="AH14" s="828"/>
      <c r="AI14" s="829"/>
      <c r="AJ14" s="829"/>
      <c r="AK14" s="829"/>
      <c r="AL14" s="829"/>
      <c r="AM14" s="829"/>
      <c r="AN14" s="829"/>
      <c r="AO14" s="829"/>
      <c r="AP14" s="829"/>
      <c r="AQ14" s="829"/>
      <c r="AR14" s="829"/>
      <c r="AS14" s="829"/>
      <c r="AT14" s="830"/>
      <c r="AU14" s="831">
        <f>SUM(AU4:AX13)</f>
        <v>1.4</v>
      </c>
      <c r="AV14" s="832"/>
      <c r="AW14" s="832"/>
      <c r="AX14" s="834"/>
    </row>
    <row r="15" spans="1:50" ht="30" hidden="1" customHeight="1" x14ac:dyDescent="0.15">
      <c r="A15" s="1051"/>
      <c r="B15" s="1052"/>
      <c r="C15" s="1052"/>
      <c r="D15" s="1052"/>
      <c r="E15" s="1052"/>
      <c r="F15" s="1053"/>
      <c r="G15" s="595" t="s">
        <v>269</v>
      </c>
      <c r="H15" s="596"/>
      <c r="I15" s="596"/>
      <c r="J15" s="596"/>
      <c r="K15" s="596"/>
      <c r="L15" s="596"/>
      <c r="M15" s="596"/>
      <c r="N15" s="596"/>
      <c r="O15" s="596"/>
      <c r="P15" s="596"/>
      <c r="Q15" s="596"/>
      <c r="R15" s="596"/>
      <c r="S15" s="596"/>
      <c r="T15" s="596"/>
      <c r="U15" s="596"/>
      <c r="V15" s="596"/>
      <c r="W15" s="596"/>
      <c r="X15" s="596"/>
      <c r="Y15" s="596"/>
      <c r="Z15" s="596"/>
      <c r="AA15" s="596"/>
      <c r="AB15" s="597"/>
      <c r="AC15" s="595" t="s">
        <v>270</v>
      </c>
      <c r="AD15" s="596"/>
      <c r="AE15" s="596"/>
      <c r="AF15" s="596"/>
      <c r="AG15" s="596"/>
      <c r="AH15" s="596"/>
      <c r="AI15" s="596"/>
      <c r="AJ15" s="596"/>
      <c r="AK15" s="596"/>
      <c r="AL15" s="596"/>
      <c r="AM15" s="596"/>
      <c r="AN15" s="596"/>
      <c r="AO15" s="596"/>
      <c r="AP15" s="596"/>
      <c r="AQ15" s="596"/>
      <c r="AR15" s="596"/>
      <c r="AS15" s="596"/>
      <c r="AT15" s="596"/>
      <c r="AU15" s="596"/>
      <c r="AV15" s="596"/>
      <c r="AW15" s="596"/>
      <c r="AX15" s="793"/>
    </row>
    <row r="16" spans="1:50" ht="25.5" hidden="1" customHeight="1" x14ac:dyDescent="0.15">
      <c r="A16" s="1051"/>
      <c r="B16" s="1052"/>
      <c r="C16" s="1052"/>
      <c r="D16" s="1052"/>
      <c r="E16" s="1052"/>
      <c r="F16" s="1053"/>
      <c r="G16" s="815"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5"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hidden="1" customHeight="1" x14ac:dyDescent="0.15">
      <c r="A17" s="1051"/>
      <c r="B17" s="1052"/>
      <c r="C17" s="1052"/>
      <c r="D17" s="1052"/>
      <c r="E17" s="1052"/>
      <c r="F17" s="1053"/>
      <c r="G17" s="670"/>
      <c r="H17" s="671"/>
      <c r="I17" s="671"/>
      <c r="J17" s="671"/>
      <c r="K17" s="672"/>
      <c r="L17" s="664"/>
      <c r="M17" s="665"/>
      <c r="N17" s="665"/>
      <c r="O17" s="665"/>
      <c r="P17" s="665"/>
      <c r="Q17" s="665"/>
      <c r="R17" s="665"/>
      <c r="S17" s="665"/>
      <c r="T17" s="665"/>
      <c r="U17" s="665"/>
      <c r="V17" s="665"/>
      <c r="W17" s="665"/>
      <c r="X17" s="666"/>
      <c r="Y17" s="388"/>
      <c r="Z17" s="389"/>
      <c r="AA17" s="389"/>
      <c r="AB17" s="805"/>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hidden="1" customHeight="1" x14ac:dyDescent="0.15">
      <c r="A18" s="1051"/>
      <c r="B18" s="1052"/>
      <c r="C18" s="1052"/>
      <c r="D18" s="1052"/>
      <c r="E18" s="1052"/>
      <c r="F18" s="1053"/>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hidden="1" customHeight="1" x14ac:dyDescent="0.15">
      <c r="A19" s="1051"/>
      <c r="B19" s="1052"/>
      <c r="C19" s="1052"/>
      <c r="D19" s="1052"/>
      <c r="E19" s="1052"/>
      <c r="F19" s="1053"/>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hidden="1" customHeight="1" x14ac:dyDescent="0.15">
      <c r="A20" s="1051"/>
      <c r="B20" s="1052"/>
      <c r="C20" s="1052"/>
      <c r="D20" s="1052"/>
      <c r="E20" s="1052"/>
      <c r="F20" s="1053"/>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hidden="1" customHeight="1" x14ac:dyDescent="0.15">
      <c r="A21" s="1051"/>
      <c r="B21" s="1052"/>
      <c r="C21" s="1052"/>
      <c r="D21" s="1052"/>
      <c r="E21" s="1052"/>
      <c r="F21" s="1053"/>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hidden="1" customHeight="1" x14ac:dyDescent="0.15">
      <c r="A22" s="1051"/>
      <c r="B22" s="1052"/>
      <c r="C22" s="1052"/>
      <c r="D22" s="1052"/>
      <c r="E22" s="1052"/>
      <c r="F22" s="1053"/>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hidden="1" customHeight="1" x14ac:dyDescent="0.15">
      <c r="A23" s="1051"/>
      <c r="B23" s="1052"/>
      <c r="C23" s="1052"/>
      <c r="D23" s="1052"/>
      <c r="E23" s="1052"/>
      <c r="F23" s="1053"/>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hidden="1" customHeight="1" x14ac:dyDescent="0.15">
      <c r="A24" s="1051"/>
      <c r="B24" s="1052"/>
      <c r="C24" s="1052"/>
      <c r="D24" s="1052"/>
      <c r="E24" s="1052"/>
      <c r="F24" s="1053"/>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hidden="1" customHeight="1" x14ac:dyDescent="0.15">
      <c r="A25" s="1051"/>
      <c r="B25" s="1052"/>
      <c r="C25" s="1052"/>
      <c r="D25" s="1052"/>
      <c r="E25" s="1052"/>
      <c r="F25" s="1053"/>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hidden="1" customHeight="1" x14ac:dyDescent="0.15">
      <c r="A26" s="1051"/>
      <c r="B26" s="1052"/>
      <c r="C26" s="1052"/>
      <c r="D26" s="1052"/>
      <c r="E26" s="1052"/>
      <c r="F26" s="1053"/>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hidden="1" customHeight="1" thickBot="1" x14ac:dyDescent="0.2">
      <c r="A27" s="1051"/>
      <c r="B27" s="1052"/>
      <c r="C27" s="1052"/>
      <c r="D27" s="1052"/>
      <c r="E27" s="1052"/>
      <c r="F27" s="1053"/>
      <c r="G27" s="826" t="s">
        <v>20</v>
      </c>
      <c r="H27" s="827"/>
      <c r="I27" s="827"/>
      <c r="J27" s="827"/>
      <c r="K27" s="827"/>
      <c r="L27" s="828"/>
      <c r="M27" s="829"/>
      <c r="N27" s="829"/>
      <c r="O27" s="829"/>
      <c r="P27" s="829"/>
      <c r="Q27" s="829"/>
      <c r="R27" s="829"/>
      <c r="S27" s="829"/>
      <c r="T27" s="829"/>
      <c r="U27" s="829"/>
      <c r="V27" s="829"/>
      <c r="W27" s="829"/>
      <c r="X27" s="830"/>
      <c r="Y27" s="831">
        <f>SUM(Y17:AB26)</f>
        <v>0</v>
      </c>
      <c r="Z27" s="832"/>
      <c r="AA27" s="832"/>
      <c r="AB27" s="833"/>
      <c r="AC27" s="826" t="s">
        <v>20</v>
      </c>
      <c r="AD27" s="827"/>
      <c r="AE27" s="827"/>
      <c r="AF27" s="827"/>
      <c r="AG27" s="827"/>
      <c r="AH27" s="828"/>
      <c r="AI27" s="829"/>
      <c r="AJ27" s="829"/>
      <c r="AK27" s="829"/>
      <c r="AL27" s="829"/>
      <c r="AM27" s="829"/>
      <c r="AN27" s="829"/>
      <c r="AO27" s="829"/>
      <c r="AP27" s="829"/>
      <c r="AQ27" s="829"/>
      <c r="AR27" s="829"/>
      <c r="AS27" s="829"/>
      <c r="AT27" s="830"/>
      <c r="AU27" s="831">
        <f>SUM(AU17:AX26)</f>
        <v>0</v>
      </c>
      <c r="AV27" s="832"/>
      <c r="AW27" s="832"/>
      <c r="AX27" s="834"/>
    </row>
    <row r="28" spans="1:50" ht="30" hidden="1" customHeight="1" x14ac:dyDescent="0.15">
      <c r="A28" s="1051"/>
      <c r="B28" s="1052"/>
      <c r="C28" s="1052"/>
      <c r="D28" s="1052"/>
      <c r="E28" s="1052"/>
      <c r="F28" s="1053"/>
      <c r="G28" s="595" t="s">
        <v>268</v>
      </c>
      <c r="H28" s="596"/>
      <c r="I28" s="596"/>
      <c r="J28" s="596"/>
      <c r="K28" s="596"/>
      <c r="L28" s="596"/>
      <c r="M28" s="596"/>
      <c r="N28" s="596"/>
      <c r="O28" s="596"/>
      <c r="P28" s="596"/>
      <c r="Q28" s="596"/>
      <c r="R28" s="596"/>
      <c r="S28" s="596"/>
      <c r="T28" s="596"/>
      <c r="U28" s="596"/>
      <c r="V28" s="596"/>
      <c r="W28" s="596"/>
      <c r="X28" s="596"/>
      <c r="Y28" s="596"/>
      <c r="Z28" s="596"/>
      <c r="AA28" s="596"/>
      <c r="AB28" s="597"/>
      <c r="AC28" s="595" t="s">
        <v>271</v>
      </c>
      <c r="AD28" s="596"/>
      <c r="AE28" s="596"/>
      <c r="AF28" s="596"/>
      <c r="AG28" s="596"/>
      <c r="AH28" s="596"/>
      <c r="AI28" s="596"/>
      <c r="AJ28" s="596"/>
      <c r="AK28" s="596"/>
      <c r="AL28" s="596"/>
      <c r="AM28" s="596"/>
      <c r="AN28" s="596"/>
      <c r="AO28" s="596"/>
      <c r="AP28" s="596"/>
      <c r="AQ28" s="596"/>
      <c r="AR28" s="596"/>
      <c r="AS28" s="596"/>
      <c r="AT28" s="596"/>
      <c r="AU28" s="596"/>
      <c r="AV28" s="596"/>
      <c r="AW28" s="596"/>
      <c r="AX28" s="793"/>
    </row>
    <row r="29" spans="1:50" ht="24.75" hidden="1" customHeight="1" x14ac:dyDescent="0.15">
      <c r="A29" s="1051"/>
      <c r="B29" s="1052"/>
      <c r="C29" s="1052"/>
      <c r="D29" s="1052"/>
      <c r="E29" s="1052"/>
      <c r="F29" s="1053"/>
      <c r="G29" s="815"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5"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hidden="1" customHeight="1" x14ac:dyDescent="0.15">
      <c r="A30" s="1051"/>
      <c r="B30" s="1052"/>
      <c r="C30" s="1052"/>
      <c r="D30" s="1052"/>
      <c r="E30" s="1052"/>
      <c r="F30" s="1053"/>
      <c r="G30" s="670"/>
      <c r="H30" s="671"/>
      <c r="I30" s="671"/>
      <c r="J30" s="671"/>
      <c r="K30" s="672"/>
      <c r="L30" s="664"/>
      <c r="M30" s="665"/>
      <c r="N30" s="665"/>
      <c r="O30" s="665"/>
      <c r="P30" s="665"/>
      <c r="Q30" s="665"/>
      <c r="R30" s="665"/>
      <c r="S30" s="665"/>
      <c r="T30" s="665"/>
      <c r="U30" s="665"/>
      <c r="V30" s="665"/>
      <c r="W30" s="665"/>
      <c r="X30" s="666"/>
      <c r="Y30" s="388"/>
      <c r="Z30" s="389"/>
      <c r="AA30" s="389"/>
      <c r="AB30" s="805"/>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hidden="1" customHeight="1" x14ac:dyDescent="0.15">
      <c r="A31" s="1051"/>
      <c r="B31" s="1052"/>
      <c r="C31" s="1052"/>
      <c r="D31" s="1052"/>
      <c r="E31" s="1052"/>
      <c r="F31" s="1053"/>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hidden="1" customHeight="1" x14ac:dyDescent="0.15">
      <c r="A32" s="1051"/>
      <c r="B32" s="1052"/>
      <c r="C32" s="1052"/>
      <c r="D32" s="1052"/>
      <c r="E32" s="1052"/>
      <c r="F32" s="1053"/>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hidden="1" customHeight="1" x14ac:dyDescent="0.15">
      <c r="A33" s="1051"/>
      <c r="B33" s="1052"/>
      <c r="C33" s="1052"/>
      <c r="D33" s="1052"/>
      <c r="E33" s="1052"/>
      <c r="F33" s="1053"/>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hidden="1" customHeight="1" x14ac:dyDescent="0.15">
      <c r="A34" s="1051"/>
      <c r="B34" s="1052"/>
      <c r="C34" s="1052"/>
      <c r="D34" s="1052"/>
      <c r="E34" s="1052"/>
      <c r="F34" s="1053"/>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hidden="1" customHeight="1" x14ac:dyDescent="0.15">
      <c r="A35" s="1051"/>
      <c r="B35" s="1052"/>
      <c r="C35" s="1052"/>
      <c r="D35" s="1052"/>
      <c r="E35" s="1052"/>
      <c r="F35" s="1053"/>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hidden="1" customHeight="1" x14ac:dyDescent="0.15">
      <c r="A36" s="1051"/>
      <c r="B36" s="1052"/>
      <c r="C36" s="1052"/>
      <c r="D36" s="1052"/>
      <c r="E36" s="1052"/>
      <c r="F36" s="1053"/>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hidden="1" customHeight="1" x14ac:dyDescent="0.15">
      <c r="A37" s="1051"/>
      <c r="B37" s="1052"/>
      <c r="C37" s="1052"/>
      <c r="D37" s="1052"/>
      <c r="E37" s="1052"/>
      <c r="F37" s="1053"/>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hidden="1" customHeight="1" x14ac:dyDescent="0.15">
      <c r="A38" s="1051"/>
      <c r="B38" s="1052"/>
      <c r="C38" s="1052"/>
      <c r="D38" s="1052"/>
      <c r="E38" s="1052"/>
      <c r="F38" s="1053"/>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hidden="1" customHeight="1" x14ac:dyDescent="0.15">
      <c r="A39" s="1051"/>
      <c r="B39" s="1052"/>
      <c r="C39" s="1052"/>
      <c r="D39" s="1052"/>
      <c r="E39" s="1052"/>
      <c r="F39" s="1053"/>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hidden="1" customHeight="1" thickBot="1" x14ac:dyDescent="0.2">
      <c r="A40" s="1051"/>
      <c r="B40" s="1052"/>
      <c r="C40" s="1052"/>
      <c r="D40" s="1052"/>
      <c r="E40" s="1052"/>
      <c r="F40" s="1053"/>
      <c r="G40" s="826" t="s">
        <v>20</v>
      </c>
      <c r="H40" s="827"/>
      <c r="I40" s="827"/>
      <c r="J40" s="827"/>
      <c r="K40" s="827"/>
      <c r="L40" s="828"/>
      <c r="M40" s="829"/>
      <c r="N40" s="829"/>
      <c r="O40" s="829"/>
      <c r="P40" s="829"/>
      <c r="Q40" s="829"/>
      <c r="R40" s="829"/>
      <c r="S40" s="829"/>
      <c r="T40" s="829"/>
      <c r="U40" s="829"/>
      <c r="V40" s="829"/>
      <c r="W40" s="829"/>
      <c r="X40" s="830"/>
      <c r="Y40" s="831">
        <f>SUM(Y30:AB39)</f>
        <v>0</v>
      </c>
      <c r="Z40" s="832"/>
      <c r="AA40" s="832"/>
      <c r="AB40" s="833"/>
      <c r="AC40" s="826" t="s">
        <v>20</v>
      </c>
      <c r="AD40" s="827"/>
      <c r="AE40" s="827"/>
      <c r="AF40" s="827"/>
      <c r="AG40" s="827"/>
      <c r="AH40" s="828"/>
      <c r="AI40" s="829"/>
      <c r="AJ40" s="829"/>
      <c r="AK40" s="829"/>
      <c r="AL40" s="829"/>
      <c r="AM40" s="829"/>
      <c r="AN40" s="829"/>
      <c r="AO40" s="829"/>
      <c r="AP40" s="829"/>
      <c r="AQ40" s="829"/>
      <c r="AR40" s="829"/>
      <c r="AS40" s="829"/>
      <c r="AT40" s="830"/>
      <c r="AU40" s="831">
        <f>SUM(AU30:AX39)</f>
        <v>0</v>
      </c>
      <c r="AV40" s="832"/>
      <c r="AW40" s="832"/>
      <c r="AX40" s="834"/>
    </row>
    <row r="41" spans="1:50" ht="30" hidden="1" customHeight="1" x14ac:dyDescent="0.15">
      <c r="A41" s="1051"/>
      <c r="B41" s="1052"/>
      <c r="C41" s="1052"/>
      <c r="D41" s="1052"/>
      <c r="E41" s="1052"/>
      <c r="F41" s="1053"/>
      <c r="G41" s="595" t="s">
        <v>316</v>
      </c>
      <c r="H41" s="596"/>
      <c r="I41" s="596"/>
      <c r="J41" s="596"/>
      <c r="K41" s="596"/>
      <c r="L41" s="596"/>
      <c r="M41" s="596"/>
      <c r="N41" s="596"/>
      <c r="O41" s="596"/>
      <c r="P41" s="596"/>
      <c r="Q41" s="596"/>
      <c r="R41" s="596"/>
      <c r="S41" s="596"/>
      <c r="T41" s="596"/>
      <c r="U41" s="596"/>
      <c r="V41" s="596"/>
      <c r="W41" s="596"/>
      <c r="X41" s="596"/>
      <c r="Y41" s="596"/>
      <c r="Z41" s="596"/>
      <c r="AA41" s="596"/>
      <c r="AB41" s="597"/>
      <c r="AC41" s="595" t="s">
        <v>183</v>
      </c>
      <c r="AD41" s="596"/>
      <c r="AE41" s="596"/>
      <c r="AF41" s="596"/>
      <c r="AG41" s="596"/>
      <c r="AH41" s="596"/>
      <c r="AI41" s="596"/>
      <c r="AJ41" s="596"/>
      <c r="AK41" s="596"/>
      <c r="AL41" s="596"/>
      <c r="AM41" s="596"/>
      <c r="AN41" s="596"/>
      <c r="AO41" s="596"/>
      <c r="AP41" s="596"/>
      <c r="AQ41" s="596"/>
      <c r="AR41" s="596"/>
      <c r="AS41" s="596"/>
      <c r="AT41" s="596"/>
      <c r="AU41" s="596"/>
      <c r="AV41" s="596"/>
      <c r="AW41" s="596"/>
      <c r="AX41" s="793"/>
    </row>
    <row r="42" spans="1:50" ht="24.75" hidden="1" customHeight="1" x14ac:dyDescent="0.15">
      <c r="A42" s="1051"/>
      <c r="B42" s="1052"/>
      <c r="C42" s="1052"/>
      <c r="D42" s="1052"/>
      <c r="E42" s="1052"/>
      <c r="F42" s="1053"/>
      <c r="G42" s="815"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5"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hidden="1" customHeight="1" x14ac:dyDescent="0.15">
      <c r="A43" s="1051"/>
      <c r="B43" s="1052"/>
      <c r="C43" s="1052"/>
      <c r="D43" s="1052"/>
      <c r="E43" s="1052"/>
      <c r="F43" s="1053"/>
      <c r="G43" s="670"/>
      <c r="H43" s="671"/>
      <c r="I43" s="671"/>
      <c r="J43" s="671"/>
      <c r="K43" s="672"/>
      <c r="L43" s="664"/>
      <c r="M43" s="665"/>
      <c r="N43" s="665"/>
      <c r="O43" s="665"/>
      <c r="P43" s="665"/>
      <c r="Q43" s="665"/>
      <c r="R43" s="665"/>
      <c r="S43" s="665"/>
      <c r="T43" s="665"/>
      <c r="U43" s="665"/>
      <c r="V43" s="665"/>
      <c r="W43" s="665"/>
      <c r="X43" s="666"/>
      <c r="Y43" s="388"/>
      <c r="Z43" s="389"/>
      <c r="AA43" s="389"/>
      <c r="AB43" s="805"/>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hidden="1" customHeight="1" x14ac:dyDescent="0.15">
      <c r="A44" s="1051"/>
      <c r="B44" s="1052"/>
      <c r="C44" s="1052"/>
      <c r="D44" s="1052"/>
      <c r="E44" s="1052"/>
      <c r="F44" s="1053"/>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hidden="1" customHeight="1" x14ac:dyDescent="0.15">
      <c r="A45" s="1051"/>
      <c r="B45" s="1052"/>
      <c r="C45" s="1052"/>
      <c r="D45" s="1052"/>
      <c r="E45" s="1052"/>
      <c r="F45" s="1053"/>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hidden="1" customHeight="1" x14ac:dyDescent="0.15">
      <c r="A46" s="1051"/>
      <c r="B46" s="1052"/>
      <c r="C46" s="1052"/>
      <c r="D46" s="1052"/>
      <c r="E46" s="1052"/>
      <c r="F46" s="1053"/>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hidden="1" customHeight="1" x14ac:dyDescent="0.15">
      <c r="A47" s="1051"/>
      <c r="B47" s="1052"/>
      <c r="C47" s="1052"/>
      <c r="D47" s="1052"/>
      <c r="E47" s="1052"/>
      <c r="F47" s="1053"/>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hidden="1" customHeight="1" x14ac:dyDescent="0.15">
      <c r="A48" s="1051"/>
      <c r="B48" s="1052"/>
      <c r="C48" s="1052"/>
      <c r="D48" s="1052"/>
      <c r="E48" s="1052"/>
      <c r="F48" s="1053"/>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hidden="1" customHeight="1" x14ac:dyDescent="0.15">
      <c r="A49" s="1051"/>
      <c r="B49" s="1052"/>
      <c r="C49" s="1052"/>
      <c r="D49" s="1052"/>
      <c r="E49" s="1052"/>
      <c r="F49" s="1053"/>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hidden="1" customHeight="1" x14ac:dyDescent="0.15">
      <c r="A50" s="1051"/>
      <c r="B50" s="1052"/>
      <c r="C50" s="1052"/>
      <c r="D50" s="1052"/>
      <c r="E50" s="1052"/>
      <c r="F50" s="1053"/>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hidden="1" customHeight="1" x14ac:dyDescent="0.15">
      <c r="A51" s="1051"/>
      <c r="B51" s="1052"/>
      <c r="C51" s="1052"/>
      <c r="D51" s="1052"/>
      <c r="E51" s="1052"/>
      <c r="F51" s="1053"/>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hidden="1" customHeight="1" x14ac:dyDescent="0.15">
      <c r="A52" s="1051"/>
      <c r="B52" s="1052"/>
      <c r="C52" s="1052"/>
      <c r="D52" s="1052"/>
      <c r="E52" s="1052"/>
      <c r="F52" s="1053"/>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hidden="1" customHeight="1" thickBot="1" x14ac:dyDescent="0.2">
      <c r="A53" s="1054"/>
      <c r="B53" s="1055"/>
      <c r="C53" s="1055"/>
      <c r="D53" s="1055"/>
      <c r="E53" s="1055"/>
      <c r="F53" s="1056"/>
      <c r="G53" s="1039" t="s">
        <v>20</v>
      </c>
      <c r="H53" s="1040"/>
      <c r="I53" s="1040"/>
      <c r="J53" s="1040"/>
      <c r="K53" s="1040"/>
      <c r="L53" s="1041"/>
      <c r="M53" s="1042"/>
      <c r="N53" s="1042"/>
      <c r="O53" s="1042"/>
      <c r="P53" s="1042"/>
      <c r="Q53" s="1042"/>
      <c r="R53" s="1042"/>
      <c r="S53" s="1042"/>
      <c r="T53" s="1042"/>
      <c r="U53" s="1042"/>
      <c r="V53" s="1042"/>
      <c r="W53" s="1042"/>
      <c r="X53" s="1043"/>
      <c r="Y53" s="1044">
        <f>SUM(Y43:AB52)</f>
        <v>0</v>
      </c>
      <c r="Z53" s="1045"/>
      <c r="AA53" s="1045"/>
      <c r="AB53" s="1046"/>
      <c r="AC53" s="1039" t="s">
        <v>20</v>
      </c>
      <c r="AD53" s="1040"/>
      <c r="AE53" s="1040"/>
      <c r="AF53" s="1040"/>
      <c r="AG53" s="1040"/>
      <c r="AH53" s="1041"/>
      <c r="AI53" s="1042"/>
      <c r="AJ53" s="1042"/>
      <c r="AK53" s="1042"/>
      <c r="AL53" s="1042"/>
      <c r="AM53" s="1042"/>
      <c r="AN53" s="1042"/>
      <c r="AO53" s="1042"/>
      <c r="AP53" s="1042"/>
      <c r="AQ53" s="1042"/>
      <c r="AR53" s="1042"/>
      <c r="AS53" s="1042"/>
      <c r="AT53" s="1043"/>
      <c r="AU53" s="1044">
        <f>SUM(AU43:AX52)</f>
        <v>0</v>
      </c>
      <c r="AV53" s="1045"/>
      <c r="AW53" s="1045"/>
      <c r="AX53" s="1047"/>
    </row>
    <row r="54" spans="1:50" s="38" customFormat="1" ht="24.75" hidden="1" customHeight="1" thickBot="1" x14ac:dyDescent="0.2"/>
    <row r="55" spans="1:50" ht="30" hidden="1" customHeight="1" x14ac:dyDescent="0.15">
      <c r="A55" s="1057" t="s">
        <v>28</v>
      </c>
      <c r="B55" s="1058"/>
      <c r="C55" s="1058"/>
      <c r="D55" s="1058"/>
      <c r="E55" s="1058"/>
      <c r="F55" s="1059"/>
      <c r="G55" s="595" t="s">
        <v>184</v>
      </c>
      <c r="H55" s="596"/>
      <c r="I55" s="596"/>
      <c r="J55" s="596"/>
      <c r="K55" s="596"/>
      <c r="L55" s="596"/>
      <c r="M55" s="596"/>
      <c r="N55" s="596"/>
      <c r="O55" s="596"/>
      <c r="P55" s="596"/>
      <c r="Q55" s="596"/>
      <c r="R55" s="596"/>
      <c r="S55" s="596"/>
      <c r="T55" s="596"/>
      <c r="U55" s="596"/>
      <c r="V55" s="596"/>
      <c r="W55" s="596"/>
      <c r="X55" s="596"/>
      <c r="Y55" s="596"/>
      <c r="Z55" s="596"/>
      <c r="AA55" s="596"/>
      <c r="AB55" s="597"/>
      <c r="AC55" s="595" t="s">
        <v>272</v>
      </c>
      <c r="AD55" s="596"/>
      <c r="AE55" s="596"/>
      <c r="AF55" s="596"/>
      <c r="AG55" s="596"/>
      <c r="AH55" s="596"/>
      <c r="AI55" s="596"/>
      <c r="AJ55" s="596"/>
      <c r="AK55" s="596"/>
      <c r="AL55" s="596"/>
      <c r="AM55" s="596"/>
      <c r="AN55" s="596"/>
      <c r="AO55" s="596"/>
      <c r="AP55" s="596"/>
      <c r="AQ55" s="596"/>
      <c r="AR55" s="596"/>
      <c r="AS55" s="596"/>
      <c r="AT55" s="596"/>
      <c r="AU55" s="596"/>
      <c r="AV55" s="596"/>
      <c r="AW55" s="596"/>
      <c r="AX55" s="793"/>
    </row>
    <row r="56" spans="1:50" ht="24.75" hidden="1" customHeight="1" x14ac:dyDescent="0.15">
      <c r="A56" s="1051"/>
      <c r="B56" s="1052"/>
      <c r="C56" s="1052"/>
      <c r="D56" s="1052"/>
      <c r="E56" s="1052"/>
      <c r="F56" s="1053"/>
      <c r="G56" s="815"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5"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hidden="1" customHeight="1" x14ac:dyDescent="0.15">
      <c r="A57" s="1051"/>
      <c r="B57" s="1052"/>
      <c r="C57" s="1052"/>
      <c r="D57" s="1052"/>
      <c r="E57" s="1052"/>
      <c r="F57" s="1053"/>
      <c r="G57" s="670"/>
      <c r="H57" s="671"/>
      <c r="I57" s="671"/>
      <c r="J57" s="671"/>
      <c r="K57" s="672"/>
      <c r="L57" s="664"/>
      <c r="M57" s="665"/>
      <c r="N57" s="665"/>
      <c r="O57" s="665"/>
      <c r="P57" s="665"/>
      <c r="Q57" s="665"/>
      <c r="R57" s="665"/>
      <c r="S57" s="665"/>
      <c r="T57" s="665"/>
      <c r="U57" s="665"/>
      <c r="V57" s="665"/>
      <c r="W57" s="665"/>
      <c r="X57" s="666"/>
      <c r="Y57" s="388"/>
      <c r="Z57" s="389"/>
      <c r="AA57" s="389"/>
      <c r="AB57" s="805"/>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hidden="1" customHeight="1" x14ac:dyDescent="0.15">
      <c r="A58" s="1051"/>
      <c r="B58" s="1052"/>
      <c r="C58" s="1052"/>
      <c r="D58" s="1052"/>
      <c r="E58" s="1052"/>
      <c r="F58" s="1053"/>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hidden="1" customHeight="1" x14ac:dyDescent="0.15">
      <c r="A59" s="1051"/>
      <c r="B59" s="1052"/>
      <c r="C59" s="1052"/>
      <c r="D59" s="1052"/>
      <c r="E59" s="1052"/>
      <c r="F59" s="1053"/>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hidden="1" customHeight="1" x14ac:dyDescent="0.15">
      <c r="A60" s="1051"/>
      <c r="B60" s="1052"/>
      <c r="C60" s="1052"/>
      <c r="D60" s="1052"/>
      <c r="E60" s="1052"/>
      <c r="F60" s="1053"/>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hidden="1" customHeight="1" x14ac:dyDescent="0.15">
      <c r="A61" s="1051"/>
      <c r="B61" s="1052"/>
      <c r="C61" s="1052"/>
      <c r="D61" s="1052"/>
      <c r="E61" s="1052"/>
      <c r="F61" s="1053"/>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hidden="1" customHeight="1" x14ac:dyDescent="0.15">
      <c r="A62" s="1051"/>
      <c r="B62" s="1052"/>
      <c r="C62" s="1052"/>
      <c r="D62" s="1052"/>
      <c r="E62" s="1052"/>
      <c r="F62" s="1053"/>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hidden="1" customHeight="1" x14ac:dyDescent="0.15">
      <c r="A63" s="1051"/>
      <c r="B63" s="1052"/>
      <c r="C63" s="1052"/>
      <c r="D63" s="1052"/>
      <c r="E63" s="1052"/>
      <c r="F63" s="1053"/>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hidden="1" customHeight="1" x14ac:dyDescent="0.15">
      <c r="A64" s="1051"/>
      <c r="B64" s="1052"/>
      <c r="C64" s="1052"/>
      <c r="D64" s="1052"/>
      <c r="E64" s="1052"/>
      <c r="F64" s="1053"/>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hidden="1" customHeight="1" x14ac:dyDescent="0.15">
      <c r="A65" s="1051"/>
      <c r="B65" s="1052"/>
      <c r="C65" s="1052"/>
      <c r="D65" s="1052"/>
      <c r="E65" s="1052"/>
      <c r="F65" s="1053"/>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hidden="1" customHeight="1" x14ac:dyDescent="0.15">
      <c r="A66" s="1051"/>
      <c r="B66" s="1052"/>
      <c r="C66" s="1052"/>
      <c r="D66" s="1052"/>
      <c r="E66" s="1052"/>
      <c r="F66" s="1053"/>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hidden="1" customHeight="1" thickBot="1" x14ac:dyDescent="0.2">
      <c r="A67" s="1051"/>
      <c r="B67" s="1052"/>
      <c r="C67" s="1052"/>
      <c r="D67" s="1052"/>
      <c r="E67" s="1052"/>
      <c r="F67" s="1053"/>
      <c r="G67" s="826" t="s">
        <v>20</v>
      </c>
      <c r="H67" s="827"/>
      <c r="I67" s="827"/>
      <c r="J67" s="827"/>
      <c r="K67" s="827"/>
      <c r="L67" s="828"/>
      <c r="M67" s="829"/>
      <c r="N67" s="829"/>
      <c r="O67" s="829"/>
      <c r="P67" s="829"/>
      <c r="Q67" s="829"/>
      <c r="R67" s="829"/>
      <c r="S67" s="829"/>
      <c r="T67" s="829"/>
      <c r="U67" s="829"/>
      <c r="V67" s="829"/>
      <c r="W67" s="829"/>
      <c r="X67" s="830"/>
      <c r="Y67" s="831">
        <f>SUM(Y57:AB66)</f>
        <v>0</v>
      </c>
      <c r="Z67" s="832"/>
      <c r="AA67" s="832"/>
      <c r="AB67" s="833"/>
      <c r="AC67" s="826" t="s">
        <v>20</v>
      </c>
      <c r="AD67" s="827"/>
      <c r="AE67" s="827"/>
      <c r="AF67" s="827"/>
      <c r="AG67" s="827"/>
      <c r="AH67" s="828"/>
      <c r="AI67" s="829"/>
      <c r="AJ67" s="829"/>
      <c r="AK67" s="829"/>
      <c r="AL67" s="829"/>
      <c r="AM67" s="829"/>
      <c r="AN67" s="829"/>
      <c r="AO67" s="829"/>
      <c r="AP67" s="829"/>
      <c r="AQ67" s="829"/>
      <c r="AR67" s="829"/>
      <c r="AS67" s="829"/>
      <c r="AT67" s="830"/>
      <c r="AU67" s="831">
        <f>SUM(AU57:AX66)</f>
        <v>0</v>
      </c>
      <c r="AV67" s="832"/>
      <c r="AW67" s="832"/>
      <c r="AX67" s="834"/>
    </row>
    <row r="68" spans="1:50" ht="30" hidden="1" customHeight="1" x14ac:dyDescent="0.15">
      <c r="A68" s="1051"/>
      <c r="B68" s="1052"/>
      <c r="C68" s="1052"/>
      <c r="D68" s="1052"/>
      <c r="E68" s="1052"/>
      <c r="F68" s="1053"/>
      <c r="G68" s="595" t="s">
        <v>273</v>
      </c>
      <c r="H68" s="596"/>
      <c r="I68" s="596"/>
      <c r="J68" s="596"/>
      <c r="K68" s="596"/>
      <c r="L68" s="596"/>
      <c r="M68" s="596"/>
      <c r="N68" s="596"/>
      <c r="O68" s="596"/>
      <c r="P68" s="596"/>
      <c r="Q68" s="596"/>
      <c r="R68" s="596"/>
      <c r="S68" s="596"/>
      <c r="T68" s="596"/>
      <c r="U68" s="596"/>
      <c r="V68" s="596"/>
      <c r="W68" s="596"/>
      <c r="X68" s="596"/>
      <c r="Y68" s="596"/>
      <c r="Z68" s="596"/>
      <c r="AA68" s="596"/>
      <c r="AB68" s="597"/>
      <c r="AC68" s="595" t="s">
        <v>274</v>
      </c>
      <c r="AD68" s="596"/>
      <c r="AE68" s="596"/>
      <c r="AF68" s="596"/>
      <c r="AG68" s="596"/>
      <c r="AH68" s="596"/>
      <c r="AI68" s="596"/>
      <c r="AJ68" s="596"/>
      <c r="AK68" s="596"/>
      <c r="AL68" s="596"/>
      <c r="AM68" s="596"/>
      <c r="AN68" s="596"/>
      <c r="AO68" s="596"/>
      <c r="AP68" s="596"/>
      <c r="AQ68" s="596"/>
      <c r="AR68" s="596"/>
      <c r="AS68" s="596"/>
      <c r="AT68" s="596"/>
      <c r="AU68" s="596"/>
      <c r="AV68" s="596"/>
      <c r="AW68" s="596"/>
      <c r="AX68" s="793"/>
    </row>
    <row r="69" spans="1:50" ht="25.5" hidden="1" customHeight="1" x14ac:dyDescent="0.15">
      <c r="A69" s="1051"/>
      <c r="B69" s="1052"/>
      <c r="C69" s="1052"/>
      <c r="D69" s="1052"/>
      <c r="E69" s="1052"/>
      <c r="F69" s="1053"/>
      <c r="G69" s="815"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5"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hidden="1" customHeight="1" x14ac:dyDescent="0.15">
      <c r="A70" s="1051"/>
      <c r="B70" s="1052"/>
      <c r="C70" s="1052"/>
      <c r="D70" s="1052"/>
      <c r="E70" s="1052"/>
      <c r="F70" s="1053"/>
      <c r="G70" s="670"/>
      <c r="H70" s="671"/>
      <c r="I70" s="671"/>
      <c r="J70" s="671"/>
      <c r="K70" s="672"/>
      <c r="L70" s="664"/>
      <c r="M70" s="665"/>
      <c r="N70" s="665"/>
      <c r="O70" s="665"/>
      <c r="P70" s="665"/>
      <c r="Q70" s="665"/>
      <c r="R70" s="665"/>
      <c r="S70" s="665"/>
      <c r="T70" s="665"/>
      <c r="U70" s="665"/>
      <c r="V70" s="665"/>
      <c r="W70" s="665"/>
      <c r="X70" s="666"/>
      <c r="Y70" s="388"/>
      <c r="Z70" s="389"/>
      <c r="AA70" s="389"/>
      <c r="AB70" s="805"/>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hidden="1" customHeight="1" x14ac:dyDescent="0.15">
      <c r="A71" s="1051"/>
      <c r="B71" s="1052"/>
      <c r="C71" s="1052"/>
      <c r="D71" s="1052"/>
      <c r="E71" s="1052"/>
      <c r="F71" s="1053"/>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hidden="1" customHeight="1" x14ac:dyDescent="0.15">
      <c r="A72" s="1051"/>
      <c r="B72" s="1052"/>
      <c r="C72" s="1052"/>
      <c r="D72" s="1052"/>
      <c r="E72" s="1052"/>
      <c r="F72" s="1053"/>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hidden="1" customHeight="1" x14ac:dyDescent="0.15">
      <c r="A73" s="1051"/>
      <c r="B73" s="1052"/>
      <c r="C73" s="1052"/>
      <c r="D73" s="1052"/>
      <c r="E73" s="1052"/>
      <c r="F73" s="1053"/>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hidden="1" customHeight="1" x14ac:dyDescent="0.15">
      <c r="A74" s="1051"/>
      <c r="B74" s="1052"/>
      <c r="C74" s="1052"/>
      <c r="D74" s="1052"/>
      <c r="E74" s="1052"/>
      <c r="F74" s="1053"/>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hidden="1" customHeight="1" x14ac:dyDescent="0.15">
      <c r="A75" s="1051"/>
      <c r="B75" s="1052"/>
      <c r="C75" s="1052"/>
      <c r="D75" s="1052"/>
      <c r="E75" s="1052"/>
      <c r="F75" s="1053"/>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hidden="1" customHeight="1" x14ac:dyDescent="0.15">
      <c r="A76" s="1051"/>
      <c r="B76" s="1052"/>
      <c r="C76" s="1052"/>
      <c r="D76" s="1052"/>
      <c r="E76" s="1052"/>
      <c r="F76" s="1053"/>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hidden="1" customHeight="1" x14ac:dyDescent="0.15">
      <c r="A77" s="1051"/>
      <c r="B77" s="1052"/>
      <c r="C77" s="1052"/>
      <c r="D77" s="1052"/>
      <c r="E77" s="1052"/>
      <c r="F77" s="1053"/>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hidden="1" customHeight="1" x14ac:dyDescent="0.15">
      <c r="A78" s="1051"/>
      <c r="B78" s="1052"/>
      <c r="C78" s="1052"/>
      <c r="D78" s="1052"/>
      <c r="E78" s="1052"/>
      <c r="F78" s="1053"/>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hidden="1" customHeight="1" x14ac:dyDescent="0.15">
      <c r="A79" s="1051"/>
      <c r="B79" s="1052"/>
      <c r="C79" s="1052"/>
      <c r="D79" s="1052"/>
      <c r="E79" s="1052"/>
      <c r="F79" s="1053"/>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hidden="1" customHeight="1" thickBot="1" x14ac:dyDescent="0.2">
      <c r="A80" s="1051"/>
      <c r="B80" s="1052"/>
      <c r="C80" s="1052"/>
      <c r="D80" s="1052"/>
      <c r="E80" s="1052"/>
      <c r="F80" s="1053"/>
      <c r="G80" s="826" t="s">
        <v>20</v>
      </c>
      <c r="H80" s="827"/>
      <c r="I80" s="827"/>
      <c r="J80" s="827"/>
      <c r="K80" s="827"/>
      <c r="L80" s="828"/>
      <c r="M80" s="829"/>
      <c r="N80" s="829"/>
      <c r="O80" s="829"/>
      <c r="P80" s="829"/>
      <c r="Q80" s="829"/>
      <c r="R80" s="829"/>
      <c r="S80" s="829"/>
      <c r="T80" s="829"/>
      <c r="U80" s="829"/>
      <c r="V80" s="829"/>
      <c r="W80" s="829"/>
      <c r="X80" s="830"/>
      <c r="Y80" s="831">
        <f>SUM(Y70:AB79)</f>
        <v>0</v>
      </c>
      <c r="Z80" s="832"/>
      <c r="AA80" s="832"/>
      <c r="AB80" s="833"/>
      <c r="AC80" s="826" t="s">
        <v>20</v>
      </c>
      <c r="AD80" s="827"/>
      <c r="AE80" s="827"/>
      <c r="AF80" s="827"/>
      <c r="AG80" s="827"/>
      <c r="AH80" s="828"/>
      <c r="AI80" s="829"/>
      <c r="AJ80" s="829"/>
      <c r="AK80" s="829"/>
      <c r="AL80" s="829"/>
      <c r="AM80" s="829"/>
      <c r="AN80" s="829"/>
      <c r="AO80" s="829"/>
      <c r="AP80" s="829"/>
      <c r="AQ80" s="829"/>
      <c r="AR80" s="829"/>
      <c r="AS80" s="829"/>
      <c r="AT80" s="830"/>
      <c r="AU80" s="831">
        <f>SUM(AU70:AX79)</f>
        <v>0</v>
      </c>
      <c r="AV80" s="832"/>
      <c r="AW80" s="832"/>
      <c r="AX80" s="834"/>
    </row>
    <row r="81" spans="1:50" ht="30" hidden="1" customHeight="1" x14ac:dyDescent="0.15">
      <c r="A81" s="1051"/>
      <c r="B81" s="1052"/>
      <c r="C81" s="1052"/>
      <c r="D81" s="1052"/>
      <c r="E81" s="1052"/>
      <c r="F81" s="1053"/>
      <c r="G81" s="595" t="s">
        <v>275</v>
      </c>
      <c r="H81" s="596"/>
      <c r="I81" s="596"/>
      <c r="J81" s="596"/>
      <c r="K81" s="596"/>
      <c r="L81" s="596"/>
      <c r="M81" s="596"/>
      <c r="N81" s="596"/>
      <c r="O81" s="596"/>
      <c r="P81" s="596"/>
      <c r="Q81" s="596"/>
      <c r="R81" s="596"/>
      <c r="S81" s="596"/>
      <c r="T81" s="596"/>
      <c r="U81" s="596"/>
      <c r="V81" s="596"/>
      <c r="W81" s="596"/>
      <c r="X81" s="596"/>
      <c r="Y81" s="596"/>
      <c r="Z81" s="596"/>
      <c r="AA81" s="596"/>
      <c r="AB81" s="597"/>
      <c r="AC81" s="595" t="s">
        <v>276</v>
      </c>
      <c r="AD81" s="596"/>
      <c r="AE81" s="596"/>
      <c r="AF81" s="596"/>
      <c r="AG81" s="596"/>
      <c r="AH81" s="596"/>
      <c r="AI81" s="596"/>
      <c r="AJ81" s="596"/>
      <c r="AK81" s="596"/>
      <c r="AL81" s="596"/>
      <c r="AM81" s="596"/>
      <c r="AN81" s="596"/>
      <c r="AO81" s="596"/>
      <c r="AP81" s="596"/>
      <c r="AQ81" s="596"/>
      <c r="AR81" s="596"/>
      <c r="AS81" s="596"/>
      <c r="AT81" s="596"/>
      <c r="AU81" s="596"/>
      <c r="AV81" s="596"/>
      <c r="AW81" s="596"/>
      <c r="AX81" s="793"/>
    </row>
    <row r="82" spans="1:50" ht="24.75" hidden="1" customHeight="1" x14ac:dyDescent="0.15">
      <c r="A82" s="1051"/>
      <c r="B82" s="1052"/>
      <c r="C82" s="1052"/>
      <c r="D82" s="1052"/>
      <c r="E82" s="1052"/>
      <c r="F82" s="1053"/>
      <c r="G82" s="815"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5"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hidden="1" customHeight="1" x14ac:dyDescent="0.15">
      <c r="A83" s="1051"/>
      <c r="B83" s="1052"/>
      <c r="C83" s="1052"/>
      <c r="D83" s="1052"/>
      <c r="E83" s="1052"/>
      <c r="F83" s="1053"/>
      <c r="G83" s="670"/>
      <c r="H83" s="671"/>
      <c r="I83" s="671"/>
      <c r="J83" s="671"/>
      <c r="K83" s="672"/>
      <c r="L83" s="664"/>
      <c r="M83" s="665"/>
      <c r="N83" s="665"/>
      <c r="O83" s="665"/>
      <c r="P83" s="665"/>
      <c r="Q83" s="665"/>
      <c r="R83" s="665"/>
      <c r="S83" s="665"/>
      <c r="T83" s="665"/>
      <c r="U83" s="665"/>
      <c r="V83" s="665"/>
      <c r="W83" s="665"/>
      <c r="X83" s="666"/>
      <c r="Y83" s="388"/>
      <c r="Z83" s="389"/>
      <c r="AA83" s="389"/>
      <c r="AB83" s="805"/>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hidden="1" customHeight="1" x14ac:dyDescent="0.15">
      <c r="A84" s="1051"/>
      <c r="B84" s="1052"/>
      <c r="C84" s="1052"/>
      <c r="D84" s="1052"/>
      <c r="E84" s="1052"/>
      <c r="F84" s="1053"/>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hidden="1" customHeight="1" x14ac:dyDescent="0.15">
      <c r="A85" s="1051"/>
      <c r="B85" s="1052"/>
      <c r="C85" s="1052"/>
      <c r="D85" s="1052"/>
      <c r="E85" s="1052"/>
      <c r="F85" s="1053"/>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hidden="1" customHeight="1" x14ac:dyDescent="0.15">
      <c r="A86" s="1051"/>
      <c r="B86" s="1052"/>
      <c r="C86" s="1052"/>
      <c r="D86" s="1052"/>
      <c r="E86" s="1052"/>
      <c r="F86" s="1053"/>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hidden="1" customHeight="1" x14ac:dyDescent="0.15">
      <c r="A87" s="1051"/>
      <c r="B87" s="1052"/>
      <c r="C87" s="1052"/>
      <c r="D87" s="1052"/>
      <c r="E87" s="1052"/>
      <c r="F87" s="1053"/>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hidden="1" customHeight="1" x14ac:dyDescent="0.15">
      <c r="A88" s="1051"/>
      <c r="B88" s="1052"/>
      <c r="C88" s="1052"/>
      <c r="D88" s="1052"/>
      <c r="E88" s="1052"/>
      <c r="F88" s="1053"/>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hidden="1" customHeight="1" x14ac:dyDescent="0.15">
      <c r="A89" s="1051"/>
      <c r="B89" s="1052"/>
      <c r="C89" s="1052"/>
      <c r="D89" s="1052"/>
      <c r="E89" s="1052"/>
      <c r="F89" s="1053"/>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hidden="1" customHeight="1" x14ac:dyDescent="0.15">
      <c r="A90" s="1051"/>
      <c r="B90" s="1052"/>
      <c r="C90" s="1052"/>
      <c r="D90" s="1052"/>
      <c r="E90" s="1052"/>
      <c r="F90" s="1053"/>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hidden="1" customHeight="1" x14ac:dyDescent="0.15">
      <c r="A91" s="1051"/>
      <c r="B91" s="1052"/>
      <c r="C91" s="1052"/>
      <c r="D91" s="1052"/>
      <c r="E91" s="1052"/>
      <c r="F91" s="1053"/>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hidden="1" customHeight="1" x14ac:dyDescent="0.15">
      <c r="A92" s="1051"/>
      <c r="B92" s="1052"/>
      <c r="C92" s="1052"/>
      <c r="D92" s="1052"/>
      <c r="E92" s="1052"/>
      <c r="F92" s="1053"/>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hidden="1" customHeight="1" thickBot="1" x14ac:dyDescent="0.2">
      <c r="A93" s="1051"/>
      <c r="B93" s="1052"/>
      <c r="C93" s="1052"/>
      <c r="D93" s="1052"/>
      <c r="E93" s="1052"/>
      <c r="F93" s="1053"/>
      <c r="G93" s="826" t="s">
        <v>20</v>
      </c>
      <c r="H93" s="827"/>
      <c r="I93" s="827"/>
      <c r="J93" s="827"/>
      <c r="K93" s="827"/>
      <c r="L93" s="828"/>
      <c r="M93" s="829"/>
      <c r="N93" s="829"/>
      <c r="O93" s="829"/>
      <c r="P93" s="829"/>
      <c r="Q93" s="829"/>
      <c r="R93" s="829"/>
      <c r="S93" s="829"/>
      <c r="T93" s="829"/>
      <c r="U93" s="829"/>
      <c r="V93" s="829"/>
      <c r="W93" s="829"/>
      <c r="X93" s="830"/>
      <c r="Y93" s="831">
        <f>SUM(Y83:AB92)</f>
        <v>0</v>
      </c>
      <c r="Z93" s="832"/>
      <c r="AA93" s="832"/>
      <c r="AB93" s="833"/>
      <c r="AC93" s="826" t="s">
        <v>20</v>
      </c>
      <c r="AD93" s="827"/>
      <c r="AE93" s="827"/>
      <c r="AF93" s="827"/>
      <c r="AG93" s="827"/>
      <c r="AH93" s="828"/>
      <c r="AI93" s="829"/>
      <c r="AJ93" s="829"/>
      <c r="AK93" s="829"/>
      <c r="AL93" s="829"/>
      <c r="AM93" s="829"/>
      <c r="AN93" s="829"/>
      <c r="AO93" s="829"/>
      <c r="AP93" s="829"/>
      <c r="AQ93" s="829"/>
      <c r="AR93" s="829"/>
      <c r="AS93" s="829"/>
      <c r="AT93" s="830"/>
      <c r="AU93" s="831">
        <f>SUM(AU83:AX92)</f>
        <v>0</v>
      </c>
      <c r="AV93" s="832"/>
      <c r="AW93" s="832"/>
      <c r="AX93" s="834"/>
    </row>
    <row r="94" spans="1:50" ht="30" hidden="1" customHeight="1" x14ac:dyDescent="0.15">
      <c r="A94" s="1051"/>
      <c r="B94" s="1052"/>
      <c r="C94" s="1052"/>
      <c r="D94" s="1052"/>
      <c r="E94" s="1052"/>
      <c r="F94" s="1053"/>
      <c r="G94" s="595" t="s">
        <v>277</v>
      </c>
      <c r="H94" s="596"/>
      <c r="I94" s="596"/>
      <c r="J94" s="596"/>
      <c r="K94" s="596"/>
      <c r="L94" s="596"/>
      <c r="M94" s="596"/>
      <c r="N94" s="596"/>
      <c r="O94" s="596"/>
      <c r="P94" s="596"/>
      <c r="Q94" s="596"/>
      <c r="R94" s="596"/>
      <c r="S94" s="596"/>
      <c r="T94" s="596"/>
      <c r="U94" s="596"/>
      <c r="V94" s="596"/>
      <c r="W94" s="596"/>
      <c r="X94" s="596"/>
      <c r="Y94" s="596"/>
      <c r="Z94" s="596"/>
      <c r="AA94" s="596"/>
      <c r="AB94" s="597"/>
      <c r="AC94" s="595" t="s">
        <v>185</v>
      </c>
      <c r="AD94" s="596"/>
      <c r="AE94" s="596"/>
      <c r="AF94" s="596"/>
      <c r="AG94" s="596"/>
      <c r="AH94" s="596"/>
      <c r="AI94" s="596"/>
      <c r="AJ94" s="596"/>
      <c r="AK94" s="596"/>
      <c r="AL94" s="596"/>
      <c r="AM94" s="596"/>
      <c r="AN94" s="596"/>
      <c r="AO94" s="596"/>
      <c r="AP94" s="596"/>
      <c r="AQ94" s="596"/>
      <c r="AR94" s="596"/>
      <c r="AS94" s="596"/>
      <c r="AT94" s="596"/>
      <c r="AU94" s="596"/>
      <c r="AV94" s="596"/>
      <c r="AW94" s="596"/>
      <c r="AX94" s="793"/>
    </row>
    <row r="95" spans="1:50" ht="24.75" hidden="1" customHeight="1" x14ac:dyDescent="0.15">
      <c r="A95" s="1051"/>
      <c r="B95" s="1052"/>
      <c r="C95" s="1052"/>
      <c r="D95" s="1052"/>
      <c r="E95" s="1052"/>
      <c r="F95" s="1053"/>
      <c r="G95" s="815"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5"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hidden="1" customHeight="1" x14ac:dyDescent="0.15">
      <c r="A96" s="1051"/>
      <c r="B96" s="1052"/>
      <c r="C96" s="1052"/>
      <c r="D96" s="1052"/>
      <c r="E96" s="1052"/>
      <c r="F96" s="1053"/>
      <c r="G96" s="670"/>
      <c r="H96" s="671"/>
      <c r="I96" s="671"/>
      <c r="J96" s="671"/>
      <c r="K96" s="672"/>
      <c r="L96" s="664"/>
      <c r="M96" s="665"/>
      <c r="N96" s="665"/>
      <c r="O96" s="665"/>
      <c r="P96" s="665"/>
      <c r="Q96" s="665"/>
      <c r="R96" s="665"/>
      <c r="S96" s="665"/>
      <c r="T96" s="665"/>
      <c r="U96" s="665"/>
      <c r="V96" s="665"/>
      <c r="W96" s="665"/>
      <c r="X96" s="666"/>
      <c r="Y96" s="388"/>
      <c r="Z96" s="389"/>
      <c r="AA96" s="389"/>
      <c r="AB96" s="805"/>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hidden="1" customHeight="1" x14ac:dyDescent="0.15">
      <c r="A97" s="1051"/>
      <c r="B97" s="1052"/>
      <c r="C97" s="1052"/>
      <c r="D97" s="1052"/>
      <c r="E97" s="1052"/>
      <c r="F97" s="1053"/>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hidden="1" customHeight="1" x14ac:dyDescent="0.15">
      <c r="A98" s="1051"/>
      <c r="B98" s="1052"/>
      <c r="C98" s="1052"/>
      <c r="D98" s="1052"/>
      <c r="E98" s="1052"/>
      <c r="F98" s="1053"/>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hidden="1" customHeight="1" x14ac:dyDescent="0.15">
      <c r="A99" s="1051"/>
      <c r="B99" s="1052"/>
      <c r="C99" s="1052"/>
      <c r="D99" s="1052"/>
      <c r="E99" s="1052"/>
      <c r="F99" s="1053"/>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hidden="1" customHeight="1" x14ac:dyDescent="0.15">
      <c r="A100" s="1051"/>
      <c r="B100" s="1052"/>
      <c r="C100" s="1052"/>
      <c r="D100" s="1052"/>
      <c r="E100" s="1052"/>
      <c r="F100" s="1053"/>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hidden="1" customHeight="1" x14ac:dyDescent="0.15">
      <c r="A101" s="1051"/>
      <c r="B101" s="1052"/>
      <c r="C101" s="1052"/>
      <c r="D101" s="1052"/>
      <c r="E101" s="1052"/>
      <c r="F101" s="1053"/>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hidden="1" customHeight="1" x14ac:dyDescent="0.15">
      <c r="A102" s="1051"/>
      <c r="B102" s="1052"/>
      <c r="C102" s="1052"/>
      <c r="D102" s="1052"/>
      <c r="E102" s="1052"/>
      <c r="F102" s="1053"/>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hidden="1" customHeight="1" x14ac:dyDescent="0.15">
      <c r="A103" s="1051"/>
      <c r="B103" s="1052"/>
      <c r="C103" s="1052"/>
      <c r="D103" s="1052"/>
      <c r="E103" s="1052"/>
      <c r="F103" s="1053"/>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hidden="1" customHeight="1" x14ac:dyDescent="0.15">
      <c r="A104" s="1051"/>
      <c r="B104" s="1052"/>
      <c r="C104" s="1052"/>
      <c r="D104" s="1052"/>
      <c r="E104" s="1052"/>
      <c r="F104" s="1053"/>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hidden="1" customHeight="1" x14ac:dyDescent="0.15">
      <c r="A105" s="1051"/>
      <c r="B105" s="1052"/>
      <c r="C105" s="1052"/>
      <c r="D105" s="1052"/>
      <c r="E105" s="1052"/>
      <c r="F105" s="1053"/>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hidden="1" customHeight="1" thickBot="1" x14ac:dyDescent="0.2">
      <c r="A106" s="1054"/>
      <c r="B106" s="1055"/>
      <c r="C106" s="1055"/>
      <c r="D106" s="1055"/>
      <c r="E106" s="1055"/>
      <c r="F106" s="1056"/>
      <c r="G106" s="1039" t="s">
        <v>20</v>
      </c>
      <c r="H106" s="1040"/>
      <c r="I106" s="1040"/>
      <c r="J106" s="1040"/>
      <c r="K106" s="1040"/>
      <c r="L106" s="1041"/>
      <c r="M106" s="1042"/>
      <c r="N106" s="1042"/>
      <c r="O106" s="1042"/>
      <c r="P106" s="1042"/>
      <c r="Q106" s="1042"/>
      <c r="R106" s="1042"/>
      <c r="S106" s="1042"/>
      <c r="T106" s="1042"/>
      <c r="U106" s="1042"/>
      <c r="V106" s="1042"/>
      <c r="W106" s="1042"/>
      <c r="X106" s="1043"/>
      <c r="Y106" s="1044">
        <f>SUM(Y96:AB105)</f>
        <v>0</v>
      </c>
      <c r="Z106" s="1045"/>
      <c r="AA106" s="1045"/>
      <c r="AB106" s="1046"/>
      <c r="AC106" s="1039" t="s">
        <v>20</v>
      </c>
      <c r="AD106" s="1040"/>
      <c r="AE106" s="1040"/>
      <c r="AF106" s="1040"/>
      <c r="AG106" s="1040"/>
      <c r="AH106" s="1041"/>
      <c r="AI106" s="1042"/>
      <c r="AJ106" s="1042"/>
      <c r="AK106" s="1042"/>
      <c r="AL106" s="1042"/>
      <c r="AM106" s="1042"/>
      <c r="AN106" s="1042"/>
      <c r="AO106" s="1042"/>
      <c r="AP106" s="1042"/>
      <c r="AQ106" s="1042"/>
      <c r="AR106" s="1042"/>
      <c r="AS106" s="1042"/>
      <c r="AT106" s="1043"/>
      <c r="AU106" s="1044">
        <f>SUM(AU96:AX105)</f>
        <v>0</v>
      </c>
      <c r="AV106" s="1045"/>
      <c r="AW106" s="1045"/>
      <c r="AX106" s="1047"/>
    </row>
    <row r="107" spans="1:50" s="38" customFormat="1" ht="24.75" hidden="1" customHeight="1" thickBot="1" x14ac:dyDescent="0.2"/>
    <row r="108" spans="1:50" ht="30" hidden="1" customHeight="1" x14ac:dyDescent="0.15">
      <c r="A108" s="1057" t="s">
        <v>28</v>
      </c>
      <c r="B108" s="1058"/>
      <c r="C108" s="1058"/>
      <c r="D108" s="1058"/>
      <c r="E108" s="1058"/>
      <c r="F108" s="1059"/>
      <c r="G108" s="595" t="s">
        <v>186</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278</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row>
    <row r="109" spans="1:50" ht="24.75" hidden="1" customHeight="1" x14ac:dyDescent="0.15">
      <c r="A109" s="1051"/>
      <c r="B109" s="1052"/>
      <c r="C109" s="1052"/>
      <c r="D109" s="1052"/>
      <c r="E109" s="1052"/>
      <c r="F109" s="1053"/>
      <c r="G109" s="815"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5"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hidden="1" customHeight="1" x14ac:dyDescent="0.15">
      <c r="A110" s="1051"/>
      <c r="B110" s="1052"/>
      <c r="C110" s="1052"/>
      <c r="D110" s="1052"/>
      <c r="E110" s="1052"/>
      <c r="F110" s="1053"/>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5"/>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hidden="1" customHeight="1" x14ac:dyDescent="0.15">
      <c r="A111" s="1051"/>
      <c r="B111" s="1052"/>
      <c r="C111" s="1052"/>
      <c r="D111" s="1052"/>
      <c r="E111" s="1052"/>
      <c r="F111" s="1053"/>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hidden="1" customHeight="1" x14ac:dyDescent="0.15">
      <c r="A112" s="1051"/>
      <c r="B112" s="1052"/>
      <c r="C112" s="1052"/>
      <c r="D112" s="1052"/>
      <c r="E112" s="1052"/>
      <c r="F112" s="1053"/>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hidden="1" customHeight="1" x14ac:dyDescent="0.15">
      <c r="A113" s="1051"/>
      <c r="B113" s="1052"/>
      <c r="C113" s="1052"/>
      <c r="D113" s="1052"/>
      <c r="E113" s="1052"/>
      <c r="F113" s="1053"/>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hidden="1" customHeight="1" x14ac:dyDescent="0.15">
      <c r="A114" s="1051"/>
      <c r="B114" s="1052"/>
      <c r="C114" s="1052"/>
      <c r="D114" s="1052"/>
      <c r="E114" s="1052"/>
      <c r="F114" s="1053"/>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hidden="1" customHeight="1" x14ac:dyDescent="0.15">
      <c r="A115" s="1051"/>
      <c r="B115" s="1052"/>
      <c r="C115" s="1052"/>
      <c r="D115" s="1052"/>
      <c r="E115" s="1052"/>
      <c r="F115" s="1053"/>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hidden="1" customHeight="1" x14ac:dyDescent="0.15">
      <c r="A116" s="1051"/>
      <c r="B116" s="1052"/>
      <c r="C116" s="1052"/>
      <c r="D116" s="1052"/>
      <c r="E116" s="1052"/>
      <c r="F116" s="1053"/>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hidden="1" customHeight="1" x14ac:dyDescent="0.15">
      <c r="A117" s="1051"/>
      <c r="B117" s="1052"/>
      <c r="C117" s="1052"/>
      <c r="D117" s="1052"/>
      <c r="E117" s="1052"/>
      <c r="F117" s="1053"/>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hidden="1" customHeight="1" x14ac:dyDescent="0.15">
      <c r="A118" s="1051"/>
      <c r="B118" s="1052"/>
      <c r="C118" s="1052"/>
      <c r="D118" s="1052"/>
      <c r="E118" s="1052"/>
      <c r="F118" s="1053"/>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hidden="1" customHeight="1" x14ac:dyDescent="0.15">
      <c r="A119" s="1051"/>
      <c r="B119" s="1052"/>
      <c r="C119" s="1052"/>
      <c r="D119" s="1052"/>
      <c r="E119" s="1052"/>
      <c r="F119" s="1053"/>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hidden="1" customHeight="1" thickBot="1" x14ac:dyDescent="0.2">
      <c r="A120" s="1051"/>
      <c r="B120" s="1052"/>
      <c r="C120" s="1052"/>
      <c r="D120" s="1052"/>
      <c r="E120" s="1052"/>
      <c r="F120" s="1053"/>
      <c r="G120" s="826" t="s">
        <v>20</v>
      </c>
      <c r="H120" s="827"/>
      <c r="I120" s="827"/>
      <c r="J120" s="827"/>
      <c r="K120" s="827"/>
      <c r="L120" s="828"/>
      <c r="M120" s="829"/>
      <c r="N120" s="829"/>
      <c r="O120" s="829"/>
      <c r="P120" s="829"/>
      <c r="Q120" s="829"/>
      <c r="R120" s="829"/>
      <c r="S120" s="829"/>
      <c r="T120" s="829"/>
      <c r="U120" s="829"/>
      <c r="V120" s="829"/>
      <c r="W120" s="829"/>
      <c r="X120" s="830"/>
      <c r="Y120" s="831">
        <f>SUM(Y110:AB119)</f>
        <v>0</v>
      </c>
      <c r="Z120" s="832"/>
      <c r="AA120" s="832"/>
      <c r="AB120" s="833"/>
      <c r="AC120" s="826" t="s">
        <v>20</v>
      </c>
      <c r="AD120" s="827"/>
      <c r="AE120" s="827"/>
      <c r="AF120" s="827"/>
      <c r="AG120" s="827"/>
      <c r="AH120" s="828"/>
      <c r="AI120" s="829"/>
      <c r="AJ120" s="829"/>
      <c r="AK120" s="829"/>
      <c r="AL120" s="829"/>
      <c r="AM120" s="829"/>
      <c r="AN120" s="829"/>
      <c r="AO120" s="829"/>
      <c r="AP120" s="829"/>
      <c r="AQ120" s="829"/>
      <c r="AR120" s="829"/>
      <c r="AS120" s="829"/>
      <c r="AT120" s="830"/>
      <c r="AU120" s="831">
        <f>SUM(AU110:AX119)</f>
        <v>0</v>
      </c>
      <c r="AV120" s="832"/>
      <c r="AW120" s="832"/>
      <c r="AX120" s="834"/>
    </row>
    <row r="121" spans="1:50" ht="30" hidden="1" customHeight="1" x14ac:dyDescent="0.15">
      <c r="A121" s="1051"/>
      <c r="B121" s="1052"/>
      <c r="C121" s="1052"/>
      <c r="D121" s="1052"/>
      <c r="E121" s="1052"/>
      <c r="F121" s="1053"/>
      <c r="G121" s="595" t="s">
        <v>279</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280</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row>
    <row r="122" spans="1:50" ht="25.5" hidden="1" customHeight="1" x14ac:dyDescent="0.15">
      <c r="A122" s="1051"/>
      <c r="B122" s="1052"/>
      <c r="C122" s="1052"/>
      <c r="D122" s="1052"/>
      <c r="E122" s="1052"/>
      <c r="F122" s="1053"/>
      <c r="G122" s="815"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5"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hidden="1" customHeight="1" x14ac:dyDescent="0.15">
      <c r="A123" s="1051"/>
      <c r="B123" s="1052"/>
      <c r="C123" s="1052"/>
      <c r="D123" s="1052"/>
      <c r="E123" s="1052"/>
      <c r="F123" s="1053"/>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5"/>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hidden="1" customHeight="1" x14ac:dyDescent="0.15">
      <c r="A124" s="1051"/>
      <c r="B124" s="1052"/>
      <c r="C124" s="1052"/>
      <c r="D124" s="1052"/>
      <c r="E124" s="1052"/>
      <c r="F124" s="1053"/>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hidden="1" customHeight="1" x14ac:dyDescent="0.15">
      <c r="A125" s="1051"/>
      <c r="B125" s="1052"/>
      <c r="C125" s="1052"/>
      <c r="D125" s="1052"/>
      <c r="E125" s="1052"/>
      <c r="F125" s="1053"/>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hidden="1" customHeight="1" x14ac:dyDescent="0.15">
      <c r="A126" s="1051"/>
      <c r="B126" s="1052"/>
      <c r="C126" s="1052"/>
      <c r="D126" s="1052"/>
      <c r="E126" s="1052"/>
      <c r="F126" s="1053"/>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hidden="1" customHeight="1" x14ac:dyDescent="0.15">
      <c r="A127" s="1051"/>
      <c r="B127" s="1052"/>
      <c r="C127" s="1052"/>
      <c r="D127" s="1052"/>
      <c r="E127" s="1052"/>
      <c r="F127" s="1053"/>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hidden="1" customHeight="1" x14ac:dyDescent="0.15">
      <c r="A128" s="1051"/>
      <c r="B128" s="1052"/>
      <c r="C128" s="1052"/>
      <c r="D128" s="1052"/>
      <c r="E128" s="1052"/>
      <c r="F128" s="1053"/>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hidden="1" customHeight="1" x14ac:dyDescent="0.15">
      <c r="A129" s="1051"/>
      <c r="B129" s="1052"/>
      <c r="C129" s="1052"/>
      <c r="D129" s="1052"/>
      <c r="E129" s="1052"/>
      <c r="F129" s="1053"/>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hidden="1" customHeight="1" x14ac:dyDescent="0.15">
      <c r="A130" s="1051"/>
      <c r="B130" s="1052"/>
      <c r="C130" s="1052"/>
      <c r="D130" s="1052"/>
      <c r="E130" s="1052"/>
      <c r="F130" s="1053"/>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hidden="1" customHeight="1" x14ac:dyDescent="0.15">
      <c r="A131" s="1051"/>
      <c r="B131" s="1052"/>
      <c r="C131" s="1052"/>
      <c r="D131" s="1052"/>
      <c r="E131" s="1052"/>
      <c r="F131" s="1053"/>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hidden="1" customHeight="1" x14ac:dyDescent="0.15">
      <c r="A132" s="1051"/>
      <c r="B132" s="1052"/>
      <c r="C132" s="1052"/>
      <c r="D132" s="1052"/>
      <c r="E132" s="1052"/>
      <c r="F132" s="1053"/>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hidden="1" customHeight="1" thickBot="1" x14ac:dyDescent="0.2">
      <c r="A133" s="1051"/>
      <c r="B133" s="1052"/>
      <c r="C133" s="1052"/>
      <c r="D133" s="1052"/>
      <c r="E133" s="1052"/>
      <c r="F133" s="1053"/>
      <c r="G133" s="826" t="s">
        <v>20</v>
      </c>
      <c r="H133" s="827"/>
      <c r="I133" s="827"/>
      <c r="J133" s="827"/>
      <c r="K133" s="827"/>
      <c r="L133" s="828"/>
      <c r="M133" s="829"/>
      <c r="N133" s="829"/>
      <c r="O133" s="829"/>
      <c r="P133" s="829"/>
      <c r="Q133" s="829"/>
      <c r="R133" s="829"/>
      <c r="S133" s="829"/>
      <c r="T133" s="829"/>
      <c r="U133" s="829"/>
      <c r="V133" s="829"/>
      <c r="W133" s="829"/>
      <c r="X133" s="830"/>
      <c r="Y133" s="831">
        <f>SUM(Y123:AB132)</f>
        <v>0</v>
      </c>
      <c r="Z133" s="832"/>
      <c r="AA133" s="832"/>
      <c r="AB133" s="833"/>
      <c r="AC133" s="826" t="s">
        <v>20</v>
      </c>
      <c r="AD133" s="827"/>
      <c r="AE133" s="827"/>
      <c r="AF133" s="827"/>
      <c r="AG133" s="827"/>
      <c r="AH133" s="828"/>
      <c r="AI133" s="829"/>
      <c r="AJ133" s="829"/>
      <c r="AK133" s="829"/>
      <c r="AL133" s="829"/>
      <c r="AM133" s="829"/>
      <c r="AN133" s="829"/>
      <c r="AO133" s="829"/>
      <c r="AP133" s="829"/>
      <c r="AQ133" s="829"/>
      <c r="AR133" s="829"/>
      <c r="AS133" s="829"/>
      <c r="AT133" s="830"/>
      <c r="AU133" s="831">
        <f>SUM(AU123:AX132)</f>
        <v>0</v>
      </c>
      <c r="AV133" s="832"/>
      <c r="AW133" s="832"/>
      <c r="AX133" s="834"/>
    </row>
    <row r="134" spans="1:50" ht="30" hidden="1" customHeight="1" x14ac:dyDescent="0.15">
      <c r="A134" s="1051"/>
      <c r="B134" s="1052"/>
      <c r="C134" s="1052"/>
      <c r="D134" s="1052"/>
      <c r="E134" s="1052"/>
      <c r="F134" s="1053"/>
      <c r="G134" s="595" t="s">
        <v>281</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282</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row>
    <row r="135" spans="1:50" ht="24.75" hidden="1" customHeight="1" x14ac:dyDescent="0.15">
      <c r="A135" s="1051"/>
      <c r="B135" s="1052"/>
      <c r="C135" s="1052"/>
      <c r="D135" s="1052"/>
      <c r="E135" s="1052"/>
      <c r="F135" s="1053"/>
      <c r="G135" s="815"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5"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hidden="1" customHeight="1" x14ac:dyDescent="0.15">
      <c r="A136" s="1051"/>
      <c r="B136" s="1052"/>
      <c r="C136" s="1052"/>
      <c r="D136" s="1052"/>
      <c r="E136" s="1052"/>
      <c r="F136" s="1053"/>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5"/>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hidden="1" customHeight="1" x14ac:dyDescent="0.15">
      <c r="A137" s="1051"/>
      <c r="B137" s="1052"/>
      <c r="C137" s="1052"/>
      <c r="D137" s="1052"/>
      <c r="E137" s="1052"/>
      <c r="F137" s="1053"/>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hidden="1" customHeight="1" x14ac:dyDescent="0.15">
      <c r="A138" s="1051"/>
      <c r="B138" s="1052"/>
      <c r="C138" s="1052"/>
      <c r="D138" s="1052"/>
      <c r="E138" s="1052"/>
      <c r="F138" s="1053"/>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hidden="1" customHeight="1" x14ac:dyDescent="0.15">
      <c r="A139" s="1051"/>
      <c r="B139" s="1052"/>
      <c r="C139" s="1052"/>
      <c r="D139" s="1052"/>
      <c r="E139" s="1052"/>
      <c r="F139" s="1053"/>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hidden="1" customHeight="1" x14ac:dyDescent="0.15">
      <c r="A140" s="1051"/>
      <c r="B140" s="1052"/>
      <c r="C140" s="1052"/>
      <c r="D140" s="1052"/>
      <c r="E140" s="1052"/>
      <c r="F140" s="1053"/>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hidden="1" customHeight="1" x14ac:dyDescent="0.15">
      <c r="A141" s="1051"/>
      <c r="B141" s="1052"/>
      <c r="C141" s="1052"/>
      <c r="D141" s="1052"/>
      <c r="E141" s="1052"/>
      <c r="F141" s="1053"/>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hidden="1" customHeight="1" x14ac:dyDescent="0.15">
      <c r="A142" s="1051"/>
      <c r="B142" s="1052"/>
      <c r="C142" s="1052"/>
      <c r="D142" s="1052"/>
      <c r="E142" s="1052"/>
      <c r="F142" s="1053"/>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hidden="1" customHeight="1" x14ac:dyDescent="0.15">
      <c r="A143" s="1051"/>
      <c r="B143" s="1052"/>
      <c r="C143" s="1052"/>
      <c r="D143" s="1052"/>
      <c r="E143" s="1052"/>
      <c r="F143" s="1053"/>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hidden="1" customHeight="1" x14ac:dyDescent="0.15">
      <c r="A144" s="1051"/>
      <c r="B144" s="1052"/>
      <c r="C144" s="1052"/>
      <c r="D144" s="1052"/>
      <c r="E144" s="1052"/>
      <c r="F144" s="1053"/>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hidden="1" customHeight="1" x14ac:dyDescent="0.15">
      <c r="A145" s="1051"/>
      <c r="B145" s="1052"/>
      <c r="C145" s="1052"/>
      <c r="D145" s="1052"/>
      <c r="E145" s="1052"/>
      <c r="F145" s="1053"/>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hidden="1" customHeight="1" thickBot="1" x14ac:dyDescent="0.2">
      <c r="A146" s="1051"/>
      <c r="B146" s="1052"/>
      <c r="C146" s="1052"/>
      <c r="D146" s="1052"/>
      <c r="E146" s="1052"/>
      <c r="F146" s="1053"/>
      <c r="G146" s="826" t="s">
        <v>20</v>
      </c>
      <c r="H146" s="827"/>
      <c r="I146" s="827"/>
      <c r="J146" s="827"/>
      <c r="K146" s="827"/>
      <c r="L146" s="828"/>
      <c r="M146" s="829"/>
      <c r="N146" s="829"/>
      <c r="O146" s="829"/>
      <c r="P146" s="829"/>
      <c r="Q146" s="829"/>
      <c r="R146" s="829"/>
      <c r="S146" s="829"/>
      <c r="T146" s="829"/>
      <c r="U146" s="829"/>
      <c r="V146" s="829"/>
      <c r="W146" s="829"/>
      <c r="X146" s="830"/>
      <c r="Y146" s="831">
        <f>SUM(Y136:AB145)</f>
        <v>0</v>
      </c>
      <c r="Z146" s="832"/>
      <c r="AA146" s="832"/>
      <c r="AB146" s="833"/>
      <c r="AC146" s="826" t="s">
        <v>20</v>
      </c>
      <c r="AD146" s="827"/>
      <c r="AE146" s="827"/>
      <c r="AF146" s="827"/>
      <c r="AG146" s="827"/>
      <c r="AH146" s="828"/>
      <c r="AI146" s="829"/>
      <c r="AJ146" s="829"/>
      <c r="AK146" s="829"/>
      <c r="AL146" s="829"/>
      <c r="AM146" s="829"/>
      <c r="AN146" s="829"/>
      <c r="AO146" s="829"/>
      <c r="AP146" s="829"/>
      <c r="AQ146" s="829"/>
      <c r="AR146" s="829"/>
      <c r="AS146" s="829"/>
      <c r="AT146" s="830"/>
      <c r="AU146" s="831">
        <f>SUM(AU136:AX145)</f>
        <v>0</v>
      </c>
      <c r="AV146" s="832"/>
      <c r="AW146" s="832"/>
      <c r="AX146" s="834"/>
    </row>
    <row r="147" spans="1:50" ht="30" hidden="1" customHeight="1" x14ac:dyDescent="0.15">
      <c r="A147" s="1051"/>
      <c r="B147" s="1052"/>
      <c r="C147" s="1052"/>
      <c r="D147" s="1052"/>
      <c r="E147" s="1052"/>
      <c r="F147" s="1053"/>
      <c r="G147" s="595" t="s">
        <v>283</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187</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row>
    <row r="148" spans="1:50" ht="24.75" hidden="1" customHeight="1" x14ac:dyDescent="0.15">
      <c r="A148" s="1051"/>
      <c r="B148" s="1052"/>
      <c r="C148" s="1052"/>
      <c r="D148" s="1052"/>
      <c r="E148" s="1052"/>
      <c r="F148" s="1053"/>
      <c r="G148" s="815"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5"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hidden="1" customHeight="1" x14ac:dyDescent="0.15">
      <c r="A149" s="1051"/>
      <c r="B149" s="1052"/>
      <c r="C149" s="1052"/>
      <c r="D149" s="1052"/>
      <c r="E149" s="1052"/>
      <c r="F149" s="1053"/>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5"/>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hidden="1" customHeight="1" x14ac:dyDescent="0.15">
      <c r="A150" s="1051"/>
      <c r="B150" s="1052"/>
      <c r="C150" s="1052"/>
      <c r="D150" s="1052"/>
      <c r="E150" s="1052"/>
      <c r="F150" s="1053"/>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hidden="1" customHeight="1" x14ac:dyDescent="0.15">
      <c r="A151" s="1051"/>
      <c r="B151" s="1052"/>
      <c r="C151" s="1052"/>
      <c r="D151" s="1052"/>
      <c r="E151" s="1052"/>
      <c r="F151" s="1053"/>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hidden="1" customHeight="1" x14ac:dyDescent="0.15">
      <c r="A152" s="1051"/>
      <c r="B152" s="1052"/>
      <c r="C152" s="1052"/>
      <c r="D152" s="1052"/>
      <c r="E152" s="1052"/>
      <c r="F152" s="1053"/>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hidden="1" customHeight="1" x14ac:dyDescent="0.15">
      <c r="A153" s="1051"/>
      <c r="B153" s="1052"/>
      <c r="C153" s="1052"/>
      <c r="D153" s="1052"/>
      <c r="E153" s="1052"/>
      <c r="F153" s="1053"/>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hidden="1" customHeight="1" x14ac:dyDescent="0.15">
      <c r="A154" s="1051"/>
      <c r="B154" s="1052"/>
      <c r="C154" s="1052"/>
      <c r="D154" s="1052"/>
      <c r="E154" s="1052"/>
      <c r="F154" s="1053"/>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hidden="1" customHeight="1" x14ac:dyDescent="0.15">
      <c r="A155" s="1051"/>
      <c r="B155" s="1052"/>
      <c r="C155" s="1052"/>
      <c r="D155" s="1052"/>
      <c r="E155" s="1052"/>
      <c r="F155" s="1053"/>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hidden="1" customHeight="1" x14ac:dyDescent="0.15">
      <c r="A156" s="1051"/>
      <c r="B156" s="1052"/>
      <c r="C156" s="1052"/>
      <c r="D156" s="1052"/>
      <c r="E156" s="1052"/>
      <c r="F156" s="1053"/>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hidden="1" customHeight="1" x14ac:dyDescent="0.15">
      <c r="A157" s="1051"/>
      <c r="B157" s="1052"/>
      <c r="C157" s="1052"/>
      <c r="D157" s="1052"/>
      <c r="E157" s="1052"/>
      <c r="F157" s="1053"/>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hidden="1" customHeight="1" x14ac:dyDescent="0.15">
      <c r="A158" s="1051"/>
      <c r="B158" s="1052"/>
      <c r="C158" s="1052"/>
      <c r="D158" s="1052"/>
      <c r="E158" s="1052"/>
      <c r="F158" s="1053"/>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hidden="1" customHeight="1" thickBot="1" x14ac:dyDescent="0.2">
      <c r="A159" s="1054"/>
      <c r="B159" s="1055"/>
      <c r="C159" s="1055"/>
      <c r="D159" s="1055"/>
      <c r="E159" s="1055"/>
      <c r="F159" s="1056"/>
      <c r="G159" s="1039" t="s">
        <v>20</v>
      </c>
      <c r="H159" s="1040"/>
      <c r="I159" s="1040"/>
      <c r="J159" s="1040"/>
      <c r="K159" s="1040"/>
      <c r="L159" s="1041"/>
      <c r="M159" s="1042"/>
      <c r="N159" s="1042"/>
      <c r="O159" s="1042"/>
      <c r="P159" s="1042"/>
      <c r="Q159" s="1042"/>
      <c r="R159" s="1042"/>
      <c r="S159" s="1042"/>
      <c r="T159" s="1042"/>
      <c r="U159" s="1042"/>
      <c r="V159" s="1042"/>
      <c r="W159" s="1042"/>
      <c r="X159" s="1043"/>
      <c r="Y159" s="1044">
        <f>SUM(Y149:AB158)</f>
        <v>0</v>
      </c>
      <c r="Z159" s="1045"/>
      <c r="AA159" s="1045"/>
      <c r="AB159" s="1046"/>
      <c r="AC159" s="1039" t="s">
        <v>20</v>
      </c>
      <c r="AD159" s="1040"/>
      <c r="AE159" s="1040"/>
      <c r="AF159" s="1040"/>
      <c r="AG159" s="1040"/>
      <c r="AH159" s="1041"/>
      <c r="AI159" s="1042"/>
      <c r="AJ159" s="1042"/>
      <c r="AK159" s="1042"/>
      <c r="AL159" s="1042"/>
      <c r="AM159" s="1042"/>
      <c r="AN159" s="1042"/>
      <c r="AO159" s="1042"/>
      <c r="AP159" s="1042"/>
      <c r="AQ159" s="1042"/>
      <c r="AR159" s="1042"/>
      <c r="AS159" s="1042"/>
      <c r="AT159" s="1043"/>
      <c r="AU159" s="1044">
        <f>SUM(AU149:AX158)</f>
        <v>0</v>
      </c>
      <c r="AV159" s="1045"/>
      <c r="AW159" s="1045"/>
      <c r="AX159" s="1047"/>
    </row>
    <row r="160" spans="1:50" s="38" customFormat="1" ht="24.75" hidden="1" customHeight="1" thickBot="1" x14ac:dyDescent="0.2"/>
    <row r="161" spans="1:50" ht="30" hidden="1" customHeight="1" x14ac:dyDescent="0.15">
      <c r="A161" s="1057" t="s">
        <v>28</v>
      </c>
      <c r="B161" s="1058"/>
      <c r="C161" s="1058"/>
      <c r="D161" s="1058"/>
      <c r="E161" s="1058"/>
      <c r="F161" s="1059"/>
      <c r="G161" s="595" t="s">
        <v>188</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284</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row>
    <row r="162" spans="1:50" ht="24.75" hidden="1" customHeight="1" x14ac:dyDescent="0.15">
      <c r="A162" s="1051"/>
      <c r="B162" s="1052"/>
      <c r="C162" s="1052"/>
      <c r="D162" s="1052"/>
      <c r="E162" s="1052"/>
      <c r="F162" s="1053"/>
      <c r="G162" s="815"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5"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hidden="1" customHeight="1" x14ac:dyDescent="0.15">
      <c r="A163" s="1051"/>
      <c r="B163" s="1052"/>
      <c r="C163" s="1052"/>
      <c r="D163" s="1052"/>
      <c r="E163" s="1052"/>
      <c r="F163" s="1053"/>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5"/>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hidden="1" customHeight="1" x14ac:dyDescent="0.15">
      <c r="A164" s="1051"/>
      <c r="B164" s="1052"/>
      <c r="C164" s="1052"/>
      <c r="D164" s="1052"/>
      <c r="E164" s="1052"/>
      <c r="F164" s="1053"/>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hidden="1" customHeight="1" x14ac:dyDescent="0.15">
      <c r="A165" s="1051"/>
      <c r="B165" s="1052"/>
      <c r="C165" s="1052"/>
      <c r="D165" s="1052"/>
      <c r="E165" s="1052"/>
      <c r="F165" s="1053"/>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hidden="1" customHeight="1" x14ac:dyDescent="0.15">
      <c r="A166" s="1051"/>
      <c r="B166" s="1052"/>
      <c r="C166" s="1052"/>
      <c r="D166" s="1052"/>
      <c r="E166" s="1052"/>
      <c r="F166" s="1053"/>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hidden="1" customHeight="1" x14ac:dyDescent="0.15">
      <c r="A167" s="1051"/>
      <c r="B167" s="1052"/>
      <c r="C167" s="1052"/>
      <c r="D167" s="1052"/>
      <c r="E167" s="1052"/>
      <c r="F167" s="1053"/>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hidden="1" customHeight="1" x14ac:dyDescent="0.15">
      <c r="A168" s="1051"/>
      <c r="B168" s="1052"/>
      <c r="C168" s="1052"/>
      <c r="D168" s="1052"/>
      <c r="E168" s="1052"/>
      <c r="F168" s="1053"/>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hidden="1" customHeight="1" x14ac:dyDescent="0.15">
      <c r="A169" s="1051"/>
      <c r="B169" s="1052"/>
      <c r="C169" s="1052"/>
      <c r="D169" s="1052"/>
      <c r="E169" s="1052"/>
      <c r="F169" s="1053"/>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hidden="1" customHeight="1" x14ac:dyDescent="0.15">
      <c r="A170" s="1051"/>
      <c r="B170" s="1052"/>
      <c r="C170" s="1052"/>
      <c r="D170" s="1052"/>
      <c r="E170" s="1052"/>
      <c r="F170" s="1053"/>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hidden="1" customHeight="1" x14ac:dyDescent="0.15">
      <c r="A171" s="1051"/>
      <c r="B171" s="1052"/>
      <c r="C171" s="1052"/>
      <c r="D171" s="1052"/>
      <c r="E171" s="1052"/>
      <c r="F171" s="1053"/>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hidden="1" customHeight="1" x14ac:dyDescent="0.15">
      <c r="A172" s="1051"/>
      <c r="B172" s="1052"/>
      <c r="C172" s="1052"/>
      <c r="D172" s="1052"/>
      <c r="E172" s="1052"/>
      <c r="F172" s="1053"/>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hidden="1" customHeight="1" thickBot="1" x14ac:dyDescent="0.2">
      <c r="A173" s="1051"/>
      <c r="B173" s="1052"/>
      <c r="C173" s="1052"/>
      <c r="D173" s="1052"/>
      <c r="E173" s="1052"/>
      <c r="F173" s="1053"/>
      <c r="G173" s="826" t="s">
        <v>20</v>
      </c>
      <c r="H173" s="827"/>
      <c r="I173" s="827"/>
      <c r="J173" s="827"/>
      <c r="K173" s="827"/>
      <c r="L173" s="828"/>
      <c r="M173" s="829"/>
      <c r="N173" s="829"/>
      <c r="O173" s="829"/>
      <c r="P173" s="829"/>
      <c r="Q173" s="829"/>
      <c r="R173" s="829"/>
      <c r="S173" s="829"/>
      <c r="T173" s="829"/>
      <c r="U173" s="829"/>
      <c r="V173" s="829"/>
      <c r="W173" s="829"/>
      <c r="X173" s="830"/>
      <c r="Y173" s="831">
        <f>SUM(Y163:AB172)</f>
        <v>0</v>
      </c>
      <c r="Z173" s="832"/>
      <c r="AA173" s="832"/>
      <c r="AB173" s="833"/>
      <c r="AC173" s="826" t="s">
        <v>20</v>
      </c>
      <c r="AD173" s="827"/>
      <c r="AE173" s="827"/>
      <c r="AF173" s="827"/>
      <c r="AG173" s="827"/>
      <c r="AH173" s="828"/>
      <c r="AI173" s="829"/>
      <c r="AJ173" s="829"/>
      <c r="AK173" s="829"/>
      <c r="AL173" s="829"/>
      <c r="AM173" s="829"/>
      <c r="AN173" s="829"/>
      <c r="AO173" s="829"/>
      <c r="AP173" s="829"/>
      <c r="AQ173" s="829"/>
      <c r="AR173" s="829"/>
      <c r="AS173" s="829"/>
      <c r="AT173" s="830"/>
      <c r="AU173" s="831">
        <f>SUM(AU163:AX172)</f>
        <v>0</v>
      </c>
      <c r="AV173" s="832"/>
      <c r="AW173" s="832"/>
      <c r="AX173" s="834"/>
    </row>
    <row r="174" spans="1:50" ht="30" hidden="1" customHeight="1" x14ac:dyDescent="0.15">
      <c r="A174" s="1051"/>
      <c r="B174" s="1052"/>
      <c r="C174" s="1052"/>
      <c r="D174" s="1052"/>
      <c r="E174" s="1052"/>
      <c r="F174" s="1053"/>
      <c r="G174" s="595" t="s">
        <v>285</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286</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row>
    <row r="175" spans="1:50" ht="25.5" hidden="1" customHeight="1" x14ac:dyDescent="0.15">
      <c r="A175" s="1051"/>
      <c r="B175" s="1052"/>
      <c r="C175" s="1052"/>
      <c r="D175" s="1052"/>
      <c r="E175" s="1052"/>
      <c r="F175" s="1053"/>
      <c r="G175" s="815"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5"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hidden="1" customHeight="1" x14ac:dyDescent="0.15">
      <c r="A176" s="1051"/>
      <c r="B176" s="1052"/>
      <c r="C176" s="1052"/>
      <c r="D176" s="1052"/>
      <c r="E176" s="1052"/>
      <c r="F176" s="1053"/>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5"/>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hidden="1" customHeight="1" x14ac:dyDescent="0.15">
      <c r="A177" s="1051"/>
      <c r="B177" s="1052"/>
      <c r="C177" s="1052"/>
      <c r="D177" s="1052"/>
      <c r="E177" s="1052"/>
      <c r="F177" s="1053"/>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hidden="1" customHeight="1" x14ac:dyDescent="0.15">
      <c r="A178" s="1051"/>
      <c r="B178" s="1052"/>
      <c r="C178" s="1052"/>
      <c r="D178" s="1052"/>
      <c r="E178" s="1052"/>
      <c r="F178" s="1053"/>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hidden="1" customHeight="1" x14ac:dyDescent="0.15">
      <c r="A179" s="1051"/>
      <c r="B179" s="1052"/>
      <c r="C179" s="1052"/>
      <c r="D179" s="1052"/>
      <c r="E179" s="1052"/>
      <c r="F179" s="1053"/>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hidden="1" customHeight="1" x14ac:dyDescent="0.15">
      <c r="A180" s="1051"/>
      <c r="B180" s="1052"/>
      <c r="C180" s="1052"/>
      <c r="D180" s="1052"/>
      <c r="E180" s="1052"/>
      <c r="F180" s="1053"/>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hidden="1" customHeight="1" x14ac:dyDescent="0.15">
      <c r="A181" s="1051"/>
      <c r="B181" s="1052"/>
      <c r="C181" s="1052"/>
      <c r="D181" s="1052"/>
      <c r="E181" s="1052"/>
      <c r="F181" s="1053"/>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hidden="1" customHeight="1" x14ac:dyDescent="0.15">
      <c r="A182" s="1051"/>
      <c r="B182" s="1052"/>
      <c r="C182" s="1052"/>
      <c r="D182" s="1052"/>
      <c r="E182" s="1052"/>
      <c r="F182" s="1053"/>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hidden="1" customHeight="1" x14ac:dyDescent="0.15">
      <c r="A183" s="1051"/>
      <c r="B183" s="1052"/>
      <c r="C183" s="1052"/>
      <c r="D183" s="1052"/>
      <c r="E183" s="1052"/>
      <c r="F183" s="1053"/>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hidden="1" customHeight="1" x14ac:dyDescent="0.15">
      <c r="A184" s="1051"/>
      <c r="B184" s="1052"/>
      <c r="C184" s="1052"/>
      <c r="D184" s="1052"/>
      <c r="E184" s="1052"/>
      <c r="F184" s="1053"/>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hidden="1" customHeight="1" x14ac:dyDescent="0.15">
      <c r="A185" s="1051"/>
      <c r="B185" s="1052"/>
      <c r="C185" s="1052"/>
      <c r="D185" s="1052"/>
      <c r="E185" s="1052"/>
      <c r="F185" s="1053"/>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hidden="1" customHeight="1" thickBot="1" x14ac:dyDescent="0.2">
      <c r="A186" s="1051"/>
      <c r="B186" s="1052"/>
      <c r="C186" s="1052"/>
      <c r="D186" s="1052"/>
      <c r="E186" s="1052"/>
      <c r="F186" s="1053"/>
      <c r="G186" s="826" t="s">
        <v>20</v>
      </c>
      <c r="H186" s="827"/>
      <c r="I186" s="827"/>
      <c r="J186" s="827"/>
      <c r="K186" s="827"/>
      <c r="L186" s="828"/>
      <c r="M186" s="829"/>
      <c r="N186" s="829"/>
      <c r="O186" s="829"/>
      <c r="P186" s="829"/>
      <c r="Q186" s="829"/>
      <c r="R186" s="829"/>
      <c r="S186" s="829"/>
      <c r="T186" s="829"/>
      <c r="U186" s="829"/>
      <c r="V186" s="829"/>
      <c r="W186" s="829"/>
      <c r="X186" s="830"/>
      <c r="Y186" s="831">
        <f>SUM(Y176:AB185)</f>
        <v>0</v>
      </c>
      <c r="Z186" s="832"/>
      <c r="AA186" s="832"/>
      <c r="AB186" s="833"/>
      <c r="AC186" s="826" t="s">
        <v>20</v>
      </c>
      <c r="AD186" s="827"/>
      <c r="AE186" s="827"/>
      <c r="AF186" s="827"/>
      <c r="AG186" s="827"/>
      <c r="AH186" s="828"/>
      <c r="AI186" s="829"/>
      <c r="AJ186" s="829"/>
      <c r="AK186" s="829"/>
      <c r="AL186" s="829"/>
      <c r="AM186" s="829"/>
      <c r="AN186" s="829"/>
      <c r="AO186" s="829"/>
      <c r="AP186" s="829"/>
      <c r="AQ186" s="829"/>
      <c r="AR186" s="829"/>
      <c r="AS186" s="829"/>
      <c r="AT186" s="830"/>
      <c r="AU186" s="831">
        <f>SUM(AU176:AX185)</f>
        <v>0</v>
      </c>
      <c r="AV186" s="832"/>
      <c r="AW186" s="832"/>
      <c r="AX186" s="834"/>
    </row>
    <row r="187" spans="1:50" ht="30" hidden="1" customHeight="1" x14ac:dyDescent="0.15">
      <c r="A187" s="1051"/>
      <c r="B187" s="1052"/>
      <c r="C187" s="1052"/>
      <c r="D187" s="1052"/>
      <c r="E187" s="1052"/>
      <c r="F187" s="1053"/>
      <c r="G187" s="595" t="s">
        <v>288</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287</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row>
    <row r="188" spans="1:50" ht="24.75" hidden="1" customHeight="1" x14ac:dyDescent="0.15">
      <c r="A188" s="1051"/>
      <c r="B188" s="1052"/>
      <c r="C188" s="1052"/>
      <c r="D188" s="1052"/>
      <c r="E188" s="1052"/>
      <c r="F188" s="1053"/>
      <c r="G188" s="815"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5"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hidden="1" customHeight="1" x14ac:dyDescent="0.15">
      <c r="A189" s="1051"/>
      <c r="B189" s="1052"/>
      <c r="C189" s="1052"/>
      <c r="D189" s="1052"/>
      <c r="E189" s="1052"/>
      <c r="F189" s="1053"/>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5"/>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hidden="1" customHeight="1" x14ac:dyDescent="0.15">
      <c r="A190" s="1051"/>
      <c r="B190" s="1052"/>
      <c r="C190" s="1052"/>
      <c r="D190" s="1052"/>
      <c r="E190" s="1052"/>
      <c r="F190" s="1053"/>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hidden="1" customHeight="1" x14ac:dyDescent="0.15">
      <c r="A191" s="1051"/>
      <c r="B191" s="1052"/>
      <c r="C191" s="1052"/>
      <c r="D191" s="1052"/>
      <c r="E191" s="1052"/>
      <c r="F191" s="1053"/>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hidden="1" customHeight="1" x14ac:dyDescent="0.15">
      <c r="A192" s="1051"/>
      <c r="B192" s="1052"/>
      <c r="C192" s="1052"/>
      <c r="D192" s="1052"/>
      <c r="E192" s="1052"/>
      <c r="F192" s="1053"/>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hidden="1" customHeight="1" x14ac:dyDescent="0.15">
      <c r="A193" s="1051"/>
      <c r="B193" s="1052"/>
      <c r="C193" s="1052"/>
      <c r="D193" s="1052"/>
      <c r="E193" s="1052"/>
      <c r="F193" s="1053"/>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hidden="1" customHeight="1" x14ac:dyDescent="0.15">
      <c r="A194" s="1051"/>
      <c r="B194" s="1052"/>
      <c r="C194" s="1052"/>
      <c r="D194" s="1052"/>
      <c r="E194" s="1052"/>
      <c r="F194" s="1053"/>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hidden="1" customHeight="1" x14ac:dyDescent="0.15">
      <c r="A195" s="1051"/>
      <c r="B195" s="1052"/>
      <c r="C195" s="1052"/>
      <c r="D195" s="1052"/>
      <c r="E195" s="1052"/>
      <c r="F195" s="1053"/>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hidden="1" customHeight="1" x14ac:dyDescent="0.15">
      <c r="A196" s="1051"/>
      <c r="B196" s="1052"/>
      <c r="C196" s="1052"/>
      <c r="D196" s="1052"/>
      <c r="E196" s="1052"/>
      <c r="F196" s="1053"/>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hidden="1" customHeight="1" x14ac:dyDescent="0.15">
      <c r="A197" s="1051"/>
      <c r="B197" s="1052"/>
      <c r="C197" s="1052"/>
      <c r="D197" s="1052"/>
      <c r="E197" s="1052"/>
      <c r="F197" s="1053"/>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hidden="1" customHeight="1" x14ac:dyDescent="0.15">
      <c r="A198" s="1051"/>
      <c r="B198" s="1052"/>
      <c r="C198" s="1052"/>
      <c r="D198" s="1052"/>
      <c r="E198" s="1052"/>
      <c r="F198" s="1053"/>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hidden="1" customHeight="1" thickBot="1" x14ac:dyDescent="0.2">
      <c r="A199" s="1051"/>
      <c r="B199" s="1052"/>
      <c r="C199" s="1052"/>
      <c r="D199" s="1052"/>
      <c r="E199" s="1052"/>
      <c r="F199" s="1053"/>
      <c r="G199" s="826" t="s">
        <v>20</v>
      </c>
      <c r="H199" s="827"/>
      <c r="I199" s="827"/>
      <c r="J199" s="827"/>
      <c r="K199" s="827"/>
      <c r="L199" s="828"/>
      <c r="M199" s="829"/>
      <c r="N199" s="829"/>
      <c r="O199" s="829"/>
      <c r="P199" s="829"/>
      <c r="Q199" s="829"/>
      <c r="R199" s="829"/>
      <c r="S199" s="829"/>
      <c r="T199" s="829"/>
      <c r="U199" s="829"/>
      <c r="V199" s="829"/>
      <c r="W199" s="829"/>
      <c r="X199" s="830"/>
      <c r="Y199" s="831">
        <f>SUM(Y189:AB198)</f>
        <v>0</v>
      </c>
      <c r="Z199" s="832"/>
      <c r="AA199" s="832"/>
      <c r="AB199" s="833"/>
      <c r="AC199" s="826" t="s">
        <v>20</v>
      </c>
      <c r="AD199" s="827"/>
      <c r="AE199" s="827"/>
      <c r="AF199" s="827"/>
      <c r="AG199" s="827"/>
      <c r="AH199" s="828"/>
      <c r="AI199" s="829"/>
      <c r="AJ199" s="829"/>
      <c r="AK199" s="829"/>
      <c r="AL199" s="829"/>
      <c r="AM199" s="829"/>
      <c r="AN199" s="829"/>
      <c r="AO199" s="829"/>
      <c r="AP199" s="829"/>
      <c r="AQ199" s="829"/>
      <c r="AR199" s="829"/>
      <c r="AS199" s="829"/>
      <c r="AT199" s="830"/>
      <c r="AU199" s="831">
        <f>SUM(AU189:AX198)</f>
        <v>0</v>
      </c>
      <c r="AV199" s="832"/>
      <c r="AW199" s="832"/>
      <c r="AX199" s="834"/>
    </row>
    <row r="200" spans="1:50" ht="30" hidden="1" customHeight="1" x14ac:dyDescent="0.15">
      <c r="A200" s="1051"/>
      <c r="B200" s="1052"/>
      <c r="C200" s="1052"/>
      <c r="D200" s="1052"/>
      <c r="E200" s="1052"/>
      <c r="F200" s="1053"/>
      <c r="G200" s="595" t="s">
        <v>289</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189</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row>
    <row r="201" spans="1:50" ht="24.75" hidden="1" customHeight="1" x14ac:dyDescent="0.15">
      <c r="A201" s="1051"/>
      <c r="B201" s="1052"/>
      <c r="C201" s="1052"/>
      <c r="D201" s="1052"/>
      <c r="E201" s="1052"/>
      <c r="F201" s="1053"/>
      <c r="G201" s="815"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5"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hidden="1" customHeight="1" x14ac:dyDescent="0.15">
      <c r="A202" s="1051"/>
      <c r="B202" s="1052"/>
      <c r="C202" s="1052"/>
      <c r="D202" s="1052"/>
      <c r="E202" s="1052"/>
      <c r="F202" s="1053"/>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5"/>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hidden="1" customHeight="1" x14ac:dyDescent="0.15">
      <c r="A203" s="1051"/>
      <c r="B203" s="1052"/>
      <c r="C203" s="1052"/>
      <c r="D203" s="1052"/>
      <c r="E203" s="1052"/>
      <c r="F203" s="1053"/>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hidden="1" customHeight="1" x14ac:dyDescent="0.15">
      <c r="A204" s="1051"/>
      <c r="B204" s="1052"/>
      <c r="C204" s="1052"/>
      <c r="D204" s="1052"/>
      <c r="E204" s="1052"/>
      <c r="F204" s="1053"/>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hidden="1" customHeight="1" x14ac:dyDescent="0.15">
      <c r="A205" s="1051"/>
      <c r="B205" s="1052"/>
      <c r="C205" s="1052"/>
      <c r="D205" s="1052"/>
      <c r="E205" s="1052"/>
      <c r="F205" s="1053"/>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hidden="1" customHeight="1" x14ac:dyDescent="0.15">
      <c r="A206" s="1051"/>
      <c r="B206" s="1052"/>
      <c r="C206" s="1052"/>
      <c r="D206" s="1052"/>
      <c r="E206" s="1052"/>
      <c r="F206" s="1053"/>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hidden="1" customHeight="1" x14ac:dyDescent="0.15">
      <c r="A207" s="1051"/>
      <c r="B207" s="1052"/>
      <c r="C207" s="1052"/>
      <c r="D207" s="1052"/>
      <c r="E207" s="1052"/>
      <c r="F207" s="1053"/>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hidden="1" customHeight="1" x14ac:dyDescent="0.15">
      <c r="A208" s="1051"/>
      <c r="B208" s="1052"/>
      <c r="C208" s="1052"/>
      <c r="D208" s="1052"/>
      <c r="E208" s="1052"/>
      <c r="F208" s="1053"/>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hidden="1" customHeight="1" x14ac:dyDescent="0.15">
      <c r="A209" s="1051"/>
      <c r="B209" s="1052"/>
      <c r="C209" s="1052"/>
      <c r="D209" s="1052"/>
      <c r="E209" s="1052"/>
      <c r="F209" s="1053"/>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hidden="1" customHeight="1" x14ac:dyDescent="0.15">
      <c r="A210" s="1051"/>
      <c r="B210" s="1052"/>
      <c r="C210" s="1052"/>
      <c r="D210" s="1052"/>
      <c r="E210" s="1052"/>
      <c r="F210" s="1053"/>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hidden="1" customHeight="1" x14ac:dyDescent="0.15">
      <c r="A211" s="1051"/>
      <c r="B211" s="1052"/>
      <c r="C211" s="1052"/>
      <c r="D211" s="1052"/>
      <c r="E211" s="1052"/>
      <c r="F211" s="1053"/>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hidden="1" customHeight="1" thickBot="1" x14ac:dyDescent="0.2">
      <c r="A212" s="1054"/>
      <c r="B212" s="1055"/>
      <c r="C212" s="1055"/>
      <c r="D212" s="1055"/>
      <c r="E212" s="1055"/>
      <c r="F212" s="1056"/>
      <c r="G212" s="1039" t="s">
        <v>20</v>
      </c>
      <c r="H212" s="1040"/>
      <c r="I212" s="1040"/>
      <c r="J212" s="1040"/>
      <c r="K212" s="1040"/>
      <c r="L212" s="1041"/>
      <c r="M212" s="1042"/>
      <c r="N212" s="1042"/>
      <c r="O212" s="1042"/>
      <c r="P212" s="1042"/>
      <c r="Q212" s="1042"/>
      <c r="R212" s="1042"/>
      <c r="S212" s="1042"/>
      <c r="T212" s="1042"/>
      <c r="U212" s="1042"/>
      <c r="V212" s="1042"/>
      <c r="W212" s="1042"/>
      <c r="X212" s="1043"/>
      <c r="Y212" s="1044">
        <f>SUM(Y202:AB211)</f>
        <v>0</v>
      </c>
      <c r="Z212" s="1045"/>
      <c r="AA212" s="1045"/>
      <c r="AB212" s="1046"/>
      <c r="AC212" s="1039" t="s">
        <v>20</v>
      </c>
      <c r="AD212" s="1040"/>
      <c r="AE212" s="1040"/>
      <c r="AF212" s="1040"/>
      <c r="AG212" s="1040"/>
      <c r="AH212" s="1041"/>
      <c r="AI212" s="1042"/>
      <c r="AJ212" s="1042"/>
      <c r="AK212" s="1042"/>
      <c r="AL212" s="1042"/>
      <c r="AM212" s="1042"/>
      <c r="AN212" s="1042"/>
      <c r="AO212" s="1042"/>
      <c r="AP212" s="1042"/>
      <c r="AQ212" s="1042"/>
      <c r="AR212" s="1042"/>
      <c r="AS212" s="1042"/>
      <c r="AT212" s="1043"/>
      <c r="AU212" s="1044">
        <f>SUM(AU202:AX211)</f>
        <v>0</v>
      </c>
      <c r="AV212" s="1045"/>
      <c r="AW212" s="1045"/>
      <c r="AX212" s="1047"/>
    </row>
    <row r="213" spans="1:50" s="38" customFormat="1" ht="24.75" hidden="1" customHeight="1" thickBot="1" x14ac:dyDescent="0.2"/>
    <row r="214" spans="1:50" ht="30" hidden="1" customHeight="1" x14ac:dyDescent="0.15">
      <c r="A214" s="1048" t="s">
        <v>28</v>
      </c>
      <c r="B214" s="1049"/>
      <c r="C214" s="1049"/>
      <c r="D214" s="1049"/>
      <c r="E214" s="1049"/>
      <c r="F214" s="1050"/>
      <c r="G214" s="595" t="s">
        <v>190</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290</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row>
    <row r="215" spans="1:50" ht="24.75" hidden="1" customHeight="1" x14ac:dyDescent="0.15">
      <c r="A215" s="1051"/>
      <c r="B215" s="1052"/>
      <c r="C215" s="1052"/>
      <c r="D215" s="1052"/>
      <c r="E215" s="1052"/>
      <c r="F215" s="1053"/>
      <c r="G215" s="815"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5"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hidden="1" customHeight="1" x14ac:dyDescent="0.15">
      <c r="A216" s="1051"/>
      <c r="B216" s="1052"/>
      <c r="C216" s="1052"/>
      <c r="D216" s="1052"/>
      <c r="E216" s="1052"/>
      <c r="F216" s="1053"/>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5"/>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hidden="1" customHeight="1" x14ac:dyDescent="0.15">
      <c r="A217" s="1051"/>
      <c r="B217" s="1052"/>
      <c r="C217" s="1052"/>
      <c r="D217" s="1052"/>
      <c r="E217" s="1052"/>
      <c r="F217" s="1053"/>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hidden="1" customHeight="1" x14ac:dyDescent="0.15">
      <c r="A218" s="1051"/>
      <c r="B218" s="1052"/>
      <c r="C218" s="1052"/>
      <c r="D218" s="1052"/>
      <c r="E218" s="1052"/>
      <c r="F218" s="1053"/>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hidden="1" customHeight="1" x14ac:dyDescent="0.15">
      <c r="A219" s="1051"/>
      <c r="B219" s="1052"/>
      <c r="C219" s="1052"/>
      <c r="D219" s="1052"/>
      <c r="E219" s="1052"/>
      <c r="F219" s="1053"/>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hidden="1" customHeight="1" x14ac:dyDescent="0.15">
      <c r="A220" s="1051"/>
      <c r="B220" s="1052"/>
      <c r="C220" s="1052"/>
      <c r="D220" s="1052"/>
      <c r="E220" s="1052"/>
      <c r="F220" s="1053"/>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hidden="1" customHeight="1" x14ac:dyDescent="0.15">
      <c r="A221" s="1051"/>
      <c r="B221" s="1052"/>
      <c r="C221" s="1052"/>
      <c r="D221" s="1052"/>
      <c r="E221" s="1052"/>
      <c r="F221" s="1053"/>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hidden="1" customHeight="1" x14ac:dyDescent="0.15">
      <c r="A222" s="1051"/>
      <c r="B222" s="1052"/>
      <c r="C222" s="1052"/>
      <c r="D222" s="1052"/>
      <c r="E222" s="1052"/>
      <c r="F222" s="1053"/>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hidden="1" customHeight="1" x14ac:dyDescent="0.15">
      <c r="A223" s="1051"/>
      <c r="B223" s="1052"/>
      <c r="C223" s="1052"/>
      <c r="D223" s="1052"/>
      <c r="E223" s="1052"/>
      <c r="F223" s="1053"/>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hidden="1" customHeight="1" x14ac:dyDescent="0.15">
      <c r="A224" s="1051"/>
      <c r="B224" s="1052"/>
      <c r="C224" s="1052"/>
      <c r="D224" s="1052"/>
      <c r="E224" s="1052"/>
      <c r="F224" s="1053"/>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hidden="1" customHeight="1" x14ac:dyDescent="0.15">
      <c r="A225" s="1051"/>
      <c r="B225" s="1052"/>
      <c r="C225" s="1052"/>
      <c r="D225" s="1052"/>
      <c r="E225" s="1052"/>
      <c r="F225" s="1053"/>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hidden="1" customHeight="1" thickBot="1" x14ac:dyDescent="0.2">
      <c r="A226" s="1051"/>
      <c r="B226" s="1052"/>
      <c r="C226" s="1052"/>
      <c r="D226" s="1052"/>
      <c r="E226" s="1052"/>
      <c r="F226" s="1053"/>
      <c r="G226" s="826" t="s">
        <v>20</v>
      </c>
      <c r="H226" s="827"/>
      <c r="I226" s="827"/>
      <c r="J226" s="827"/>
      <c r="K226" s="827"/>
      <c r="L226" s="828"/>
      <c r="M226" s="829"/>
      <c r="N226" s="829"/>
      <c r="O226" s="829"/>
      <c r="P226" s="829"/>
      <c r="Q226" s="829"/>
      <c r="R226" s="829"/>
      <c r="S226" s="829"/>
      <c r="T226" s="829"/>
      <c r="U226" s="829"/>
      <c r="V226" s="829"/>
      <c r="W226" s="829"/>
      <c r="X226" s="830"/>
      <c r="Y226" s="831">
        <f>SUM(Y216:AB225)</f>
        <v>0</v>
      </c>
      <c r="Z226" s="832"/>
      <c r="AA226" s="832"/>
      <c r="AB226" s="833"/>
      <c r="AC226" s="826" t="s">
        <v>20</v>
      </c>
      <c r="AD226" s="827"/>
      <c r="AE226" s="827"/>
      <c r="AF226" s="827"/>
      <c r="AG226" s="827"/>
      <c r="AH226" s="828"/>
      <c r="AI226" s="829"/>
      <c r="AJ226" s="829"/>
      <c r="AK226" s="829"/>
      <c r="AL226" s="829"/>
      <c r="AM226" s="829"/>
      <c r="AN226" s="829"/>
      <c r="AO226" s="829"/>
      <c r="AP226" s="829"/>
      <c r="AQ226" s="829"/>
      <c r="AR226" s="829"/>
      <c r="AS226" s="829"/>
      <c r="AT226" s="830"/>
      <c r="AU226" s="831">
        <f>SUM(AU216:AX225)</f>
        <v>0</v>
      </c>
      <c r="AV226" s="832"/>
      <c r="AW226" s="832"/>
      <c r="AX226" s="834"/>
    </row>
    <row r="227" spans="1:50" ht="30" hidden="1" customHeight="1" x14ac:dyDescent="0.15">
      <c r="A227" s="1051"/>
      <c r="B227" s="1052"/>
      <c r="C227" s="1052"/>
      <c r="D227" s="1052"/>
      <c r="E227" s="1052"/>
      <c r="F227" s="1053"/>
      <c r="G227" s="595" t="s">
        <v>291</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292</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row>
    <row r="228" spans="1:50" ht="25.5" hidden="1" customHeight="1" x14ac:dyDescent="0.15">
      <c r="A228" s="1051"/>
      <c r="B228" s="1052"/>
      <c r="C228" s="1052"/>
      <c r="D228" s="1052"/>
      <c r="E228" s="1052"/>
      <c r="F228" s="1053"/>
      <c r="G228" s="815"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5"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hidden="1" customHeight="1" x14ac:dyDescent="0.15">
      <c r="A229" s="1051"/>
      <c r="B229" s="1052"/>
      <c r="C229" s="1052"/>
      <c r="D229" s="1052"/>
      <c r="E229" s="1052"/>
      <c r="F229" s="1053"/>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5"/>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hidden="1" customHeight="1" x14ac:dyDescent="0.15">
      <c r="A230" s="1051"/>
      <c r="B230" s="1052"/>
      <c r="C230" s="1052"/>
      <c r="D230" s="1052"/>
      <c r="E230" s="1052"/>
      <c r="F230" s="1053"/>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hidden="1" customHeight="1" x14ac:dyDescent="0.15">
      <c r="A231" s="1051"/>
      <c r="B231" s="1052"/>
      <c r="C231" s="1052"/>
      <c r="D231" s="1052"/>
      <c r="E231" s="1052"/>
      <c r="F231" s="1053"/>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hidden="1" customHeight="1" x14ac:dyDescent="0.15">
      <c r="A232" s="1051"/>
      <c r="B232" s="1052"/>
      <c r="C232" s="1052"/>
      <c r="D232" s="1052"/>
      <c r="E232" s="1052"/>
      <c r="F232" s="1053"/>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hidden="1" customHeight="1" x14ac:dyDescent="0.15">
      <c r="A233" s="1051"/>
      <c r="B233" s="1052"/>
      <c r="C233" s="1052"/>
      <c r="D233" s="1052"/>
      <c r="E233" s="1052"/>
      <c r="F233" s="1053"/>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hidden="1" customHeight="1" x14ac:dyDescent="0.15">
      <c r="A234" s="1051"/>
      <c r="B234" s="1052"/>
      <c r="C234" s="1052"/>
      <c r="D234" s="1052"/>
      <c r="E234" s="1052"/>
      <c r="F234" s="1053"/>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hidden="1" customHeight="1" x14ac:dyDescent="0.15">
      <c r="A235" s="1051"/>
      <c r="B235" s="1052"/>
      <c r="C235" s="1052"/>
      <c r="D235" s="1052"/>
      <c r="E235" s="1052"/>
      <c r="F235" s="1053"/>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hidden="1" customHeight="1" x14ac:dyDescent="0.15">
      <c r="A236" s="1051"/>
      <c r="B236" s="1052"/>
      <c r="C236" s="1052"/>
      <c r="D236" s="1052"/>
      <c r="E236" s="1052"/>
      <c r="F236" s="1053"/>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hidden="1" customHeight="1" x14ac:dyDescent="0.15">
      <c r="A237" s="1051"/>
      <c r="B237" s="1052"/>
      <c r="C237" s="1052"/>
      <c r="D237" s="1052"/>
      <c r="E237" s="1052"/>
      <c r="F237" s="1053"/>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hidden="1" customHeight="1" x14ac:dyDescent="0.15">
      <c r="A238" s="1051"/>
      <c r="B238" s="1052"/>
      <c r="C238" s="1052"/>
      <c r="D238" s="1052"/>
      <c r="E238" s="1052"/>
      <c r="F238" s="1053"/>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hidden="1" customHeight="1" thickBot="1" x14ac:dyDescent="0.2">
      <c r="A239" s="1051"/>
      <c r="B239" s="1052"/>
      <c r="C239" s="1052"/>
      <c r="D239" s="1052"/>
      <c r="E239" s="1052"/>
      <c r="F239" s="1053"/>
      <c r="G239" s="826" t="s">
        <v>20</v>
      </c>
      <c r="H239" s="827"/>
      <c r="I239" s="827"/>
      <c r="J239" s="827"/>
      <c r="K239" s="827"/>
      <c r="L239" s="828"/>
      <c r="M239" s="829"/>
      <c r="N239" s="829"/>
      <c r="O239" s="829"/>
      <c r="P239" s="829"/>
      <c r="Q239" s="829"/>
      <c r="R239" s="829"/>
      <c r="S239" s="829"/>
      <c r="T239" s="829"/>
      <c r="U239" s="829"/>
      <c r="V239" s="829"/>
      <c r="W239" s="829"/>
      <c r="X239" s="830"/>
      <c r="Y239" s="831">
        <f>SUM(Y229:AB238)</f>
        <v>0</v>
      </c>
      <c r="Z239" s="832"/>
      <c r="AA239" s="832"/>
      <c r="AB239" s="833"/>
      <c r="AC239" s="826" t="s">
        <v>20</v>
      </c>
      <c r="AD239" s="827"/>
      <c r="AE239" s="827"/>
      <c r="AF239" s="827"/>
      <c r="AG239" s="827"/>
      <c r="AH239" s="828"/>
      <c r="AI239" s="829"/>
      <c r="AJ239" s="829"/>
      <c r="AK239" s="829"/>
      <c r="AL239" s="829"/>
      <c r="AM239" s="829"/>
      <c r="AN239" s="829"/>
      <c r="AO239" s="829"/>
      <c r="AP239" s="829"/>
      <c r="AQ239" s="829"/>
      <c r="AR239" s="829"/>
      <c r="AS239" s="829"/>
      <c r="AT239" s="830"/>
      <c r="AU239" s="831">
        <f>SUM(AU229:AX238)</f>
        <v>0</v>
      </c>
      <c r="AV239" s="832"/>
      <c r="AW239" s="832"/>
      <c r="AX239" s="834"/>
    </row>
    <row r="240" spans="1:50" ht="30" hidden="1" customHeight="1" x14ac:dyDescent="0.15">
      <c r="A240" s="1051"/>
      <c r="B240" s="1052"/>
      <c r="C240" s="1052"/>
      <c r="D240" s="1052"/>
      <c r="E240" s="1052"/>
      <c r="F240" s="1053"/>
      <c r="G240" s="595" t="s">
        <v>293</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294</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row>
    <row r="241" spans="1:50" ht="24.75" hidden="1" customHeight="1" x14ac:dyDescent="0.15">
      <c r="A241" s="1051"/>
      <c r="B241" s="1052"/>
      <c r="C241" s="1052"/>
      <c r="D241" s="1052"/>
      <c r="E241" s="1052"/>
      <c r="F241" s="1053"/>
      <c r="G241" s="815"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5"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hidden="1" customHeight="1" x14ac:dyDescent="0.15">
      <c r="A242" s="1051"/>
      <c r="B242" s="1052"/>
      <c r="C242" s="1052"/>
      <c r="D242" s="1052"/>
      <c r="E242" s="1052"/>
      <c r="F242" s="1053"/>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5"/>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hidden="1" customHeight="1" x14ac:dyDescent="0.15">
      <c r="A243" s="1051"/>
      <c r="B243" s="1052"/>
      <c r="C243" s="1052"/>
      <c r="D243" s="1052"/>
      <c r="E243" s="1052"/>
      <c r="F243" s="1053"/>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hidden="1" customHeight="1" x14ac:dyDescent="0.15">
      <c r="A244" s="1051"/>
      <c r="B244" s="1052"/>
      <c r="C244" s="1052"/>
      <c r="D244" s="1052"/>
      <c r="E244" s="1052"/>
      <c r="F244" s="1053"/>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hidden="1" customHeight="1" x14ac:dyDescent="0.15">
      <c r="A245" s="1051"/>
      <c r="B245" s="1052"/>
      <c r="C245" s="1052"/>
      <c r="D245" s="1052"/>
      <c r="E245" s="1052"/>
      <c r="F245" s="1053"/>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hidden="1" customHeight="1" x14ac:dyDescent="0.15">
      <c r="A246" s="1051"/>
      <c r="B246" s="1052"/>
      <c r="C246" s="1052"/>
      <c r="D246" s="1052"/>
      <c r="E246" s="1052"/>
      <c r="F246" s="1053"/>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hidden="1" customHeight="1" x14ac:dyDescent="0.15">
      <c r="A247" s="1051"/>
      <c r="B247" s="1052"/>
      <c r="C247" s="1052"/>
      <c r="D247" s="1052"/>
      <c r="E247" s="1052"/>
      <c r="F247" s="1053"/>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hidden="1" customHeight="1" x14ac:dyDescent="0.15">
      <c r="A248" s="1051"/>
      <c r="B248" s="1052"/>
      <c r="C248" s="1052"/>
      <c r="D248" s="1052"/>
      <c r="E248" s="1052"/>
      <c r="F248" s="1053"/>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hidden="1" customHeight="1" x14ac:dyDescent="0.15">
      <c r="A249" s="1051"/>
      <c r="B249" s="1052"/>
      <c r="C249" s="1052"/>
      <c r="D249" s="1052"/>
      <c r="E249" s="1052"/>
      <c r="F249" s="1053"/>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hidden="1" customHeight="1" x14ac:dyDescent="0.15">
      <c r="A250" s="1051"/>
      <c r="B250" s="1052"/>
      <c r="C250" s="1052"/>
      <c r="D250" s="1052"/>
      <c r="E250" s="1052"/>
      <c r="F250" s="1053"/>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hidden="1" customHeight="1" x14ac:dyDescent="0.15">
      <c r="A251" s="1051"/>
      <c r="B251" s="1052"/>
      <c r="C251" s="1052"/>
      <c r="D251" s="1052"/>
      <c r="E251" s="1052"/>
      <c r="F251" s="1053"/>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hidden="1" customHeight="1" thickBot="1" x14ac:dyDescent="0.2">
      <c r="A252" s="1051"/>
      <c r="B252" s="1052"/>
      <c r="C252" s="1052"/>
      <c r="D252" s="1052"/>
      <c r="E252" s="1052"/>
      <c r="F252" s="1053"/>
      <c r="G252" s="826" t="s">
        <v>20</v>
      </c>
      <c r="H252" s="827"/>
      <c r="I252" s="827"/>
      <c r="J252" s="827"/>
      <c r="K252" s="827"/>
      <c r="L252" s="828"/>
      <c r="M252" s="829"/>
      <c r="N252" s="829"/>
      <c r="O252" s="829"/>
      <c r="P252" s="829"/>
      <c r="Q252" s="829"/>
      <c r="R252" s="829"/>
      <c r="S252" s="829"/>
      <c r="T252" s="829"/>
      <c r="U252" s="829"/>
      <c r="V252" s="829"/>
      <c r="W252" s="829"/>
      <c r="X252" s="830"/>
      <c r="Y252" s="831">
        <f>SUM(Y242:AB251)</f>
        <v>0</v>
      </c>
      <c r="Z252" s="832"/>
      <c r="AA252" s="832"/>
      <c r="AB252" s="833"/>
      <c r="AC252" s="826" t="s">
        <v>20</v>
      </c>
      <c r="AD252" s="827"/>
      <c r="AE252" s="827"/>
      <c r="AF252" s="827"/>
      <c r="AG252" s="827"/>
      <c r="AH252" s="828"/>
      <c r="AI252" s="829"/>
      <c r="AJ252" s="829"/>
      <c r="AK252" s="829"/>
      <c r="AL252" s="829"/>
      <c r="AM252" s="829"/>
      <c r="AN252" s="829"/>
      <c r="AO252" s="829"/>
      <c r="AP252" s="829"/>
      <c r="AQ252" s="829"/>
      <c r="AR252" s="829"/>
      <c r="AS252" s="829"/>
      <c r="AT252" s="830"/>
      <c r="AU252" s="831">
        <f>SUM(AU242:AX251)</f>
        <v>0</v>
      </c>
      <c r="AV252" s="832"/>
      <c r="AW252" s="832"/>
      <c r="AX252" s="834"/>
    </row>
    <row r="253" spans="1:50" ht="30" hidden="1" customHeight="1" x14ac:dyDescent="0.15">
      <c r="A253" s="1051"/>
      <c r="B253" s="1052"/>
      <c r="C253" s="1052"/>
      <c r="D253" s="1052"/>
      <c r="E253" s="1052"/>
      <c r="F253" s="1053"/>
      <c r="G253" s="595" t="s">
        <v>295</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191</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row>
    <row r="254" spans="1:50" ht="24.75" hidden="1" customHeight="1" x14ac:dyDescent="0.15">
      <c r="A254" s="1051"/>
      <c r="B254" s="1052"/>
      <c r="C254" s="1052"/>
      <c r="D254" s="1052"/>
      <c r="E254" s="1052"/>
      <c r="F254" s="1053"/>
      <c r="G254" s="815"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5"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hidden="1" customHeight="1" x14ac:dyDescent="0.15">
      <c r="A255" s="1051"/>
      <c r="B255" s="1052"/>
      <c r="C255" s="1052"/>
      <c r="D255" s="1052"/>
      <c r="E255" s="1052"/>
      <c r="F255" s="1053"/>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5"/>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hidden="1" customHeight="1" x14ac:dyDescent="0.15">
      <c r="A256" s="1051"/>
      <c r="B256" s="1052"/>
      <c r="C256" s="1052"/>
      <c r="D256" s="1052"/>
      <c r="E256" s="1052"/>
      <c r="F256" s="1053"/>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hidden="1" customHeight="1" x14ac:dyDescent="0.15">
      <c r="A257" s="1051"/>
      <c r="B257" s="1052"/>
      <c r="C257" s="1052"/>
      <c r="D257" s="1052"/>
      <c r="E257" s="1052"/>
      <c r="F257" s="1053"/>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hidden="1" customHeight="1" x14ac:dyDescent="0.15">
      <c r="A258" s="1051"/>
      <c r="B258" s="1052"/>
      <c r="C258" s="1052"/>
      <c r="D258" s="1052"/>
      <c r="E258" s="1052"/>
      <c r="F258" s="1053"/>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hidden="1" customHeight="1" x14ac:dyDescent="0.15">
      <c r="A259" s="1051"/>
      <c r="B259" s="1052"/>
      <c r="C259" s="1052"/>
      <c r="D259" s="1052"/>
      <c r="E259" s="1052"/>
      <c r="F259" s="1053"/>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hidden="1" customHeight="1" x14ac:dyDescent="0.15">
      <c r="A260" s="1051"/>
      <c r="B260" s="1052"/>
      <c r="C260" s="1052"/>
      <c r="D260" s="1052"/>
      <c r="E260" s="1052"/>
      <c r="F260" s="1053"/>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hidden="1" customHeight="1" x14ac:dyDescent="0.15">
      <c r="A261" s="1051"/>
      <c r="B261" s="1052"/>
      <c r="C261" s="1052"/>
      <c r="D261" s="1052"/>
      <c r="E261" s="1052"/>
      <c r="F261" s="1053"/>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hidden="1" customHeight="1" x14ac:dyDescent="0.15">
      <c r="A262" s="1051"/>
      <c r="B262" s="1052"/>
      <c r="C262" s="1052"/>
      <c r="D262" s="1052"/>
      <c r="E262" s="1052"/>
      <c r="F262" s="1053"/>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hidden="1" customHeight="1" x14ac:dyDescent="0.15">
      <c r="A263" s="1051"/>
      <c r="B263" s="1052"/>
      <c r="C263" s="1052"/>
      <c r="D263" s="1052"/>
      <c r="E263" s="1052"/>
      <c r="F263" s="1053"/>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hidden="1" customHeight="1" x14ac:dyDescent="0.15">
      <c r="A264" s="1051"/>
      <c r="B264" s="1052"/>
      <c r="C264" s="1052"/>
      <c r="D264" s="1052"/>
      <c r="E264" s="1052"/>
      <c r="F264" s="1053"/>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hidden="1" customHeight="1" thickBot="1" x14ac:dyDescent="0.2">
      <c r="A265" s="1054"/>
      <c r="B265" s="1055"/>
      <c r="C265" s="1055"/>
      <c r="D265" s="1055"/>
      <c r="E265" s="1055"/>
      <c r="F265" s="1056"/>
      <c r="G265" s="1039" t="s">
        <v>20</v>
      </c>
      <c r="H265" s="1040"/>
      <c r="I265" s="1040"/>
      <c r="J265" s="1040"/>
      <c r="K265" s="1040"/>
      <c r="L265" s="1041"/>
      <c r="M265" s="1042"/>
      <c r="N265" s="1042"/>
      <c r="O265" s="1042"/>
      <c r="P265" s="1042"/>
      <c r="Q265" s="1042"/>
      <c r="R265" s="1042"/>
      <c r="S265" s="1042"/>
      <c r="T265" s="1042"/>
      <c r="U265" s="1042"/>
      <c r="V265" s="1042"/>
      <c r="W265" s="1042"/>
      <c r="X265" s="1043"/>
      <c r="Y265" s="1044">
        <f>SUM(Y255:AB264)</f>
        <v>0</v>
      </c>
      <c r="Z265" s="1045"/>
      <c r="AA265" s="1045"/>
      <c r="AB265" s="1046"/>
      <c r="AC265" s="1039" t="s">
        <v>20</v>
      </c>
      <c r="AD265" s="1040"/>
      <c r="AE265" s="1040"/>
      <c r="AF265" s="1040"/>
      <c r="AG265" s="1040"/>
      <c r="AH265" s="1041"/>
      <c r="AI265" s="1042"/>
      <c r="AJ265" s="1042"/>
      <c r="AK265" s="1042"/>
      <c r="AL265" s="1042"/>
      <c r="AM265" s="1042"/>
      <c r="AN265" s="1042"/>
      <c r="AO265" s="1042"/>
      <c r="AP265" s="1042"/>
      <c r="AQ265" s="1042"/>
      <c r="AR265" s="1042"/>
      <c r="AS265" s="1042"/>
      <c r="AT265" s="1043"/>
      <c r="AU265" s="1044">
        <f>SUM(AU255:AX264)</f>
        <v>0</v>
      </c>
      <c r="AV265" s="1045"/>
      <c r="AW265" s="1045"/>
      <c r="AX265" s="1047"/>
    </row>
    <row r="266" spans="1:50" ht="24.75" hidden="1"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115" zoomScaleNormal="75" zoomScaleSheetLayoutView="115" zoomScalePageLayoutView="70" workbookViewId="0">
      <selection activeCell="C47" sqref="C47:I47"/>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hidden="1" x14ac:dyDescent="0.15">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hidden="1" customHeight="1" x14ac:dyDescent="0.15">
      <c r="A3" s="364"/>
      <c r="B3" s="364"/>
      <c r="C3" s="364" t="s">
        <v>26</v>
      </c>
      <c r="D3" s="364"/>
      <c r="E3" s="364"/>
      <c r="F3" s="364"/>
      <c r="G3" s="364"/>
      <c r="H3" s="364"/>
      <c r="I3" s="364"/>
      <c r="J3" s="148" t="s">
        <v>298</v>
      </c>
      <c r="K3" s="365"/>
      <c r="L3" s="365"/>
      <c r="M3" s="365"/>
      <c r="N3" s="365"/>
      <c r="O3" s="365"/>
      <c r="P3" s="366" t="s">
        <v>27</v>
      </c>
      <c r="Q3" s="366"/>
      <c r="R3" s="366"/>
      <c r="S3" s="366"/>
      <c r="T3" s="366"/>
      <c r="U3" s="366"/>
      <c r="V3" s="366"/>
      <c r="W3" s="366"/>
      <c r="X3" s="366"/>
      <c r="Y3" s="367" t="s">
        <v>351</v>
      </c>
      <c r="Z3" s="368"/>
      <c r="AA3" s="368"/>
      <c r="AB3" s="368"/>
      <c r="AC3" s="148" t="s">
        <v>336</v>
      </c>
      <c r="AD3" s="148"/>
      <c r="AE3" s="148"/>
      <c r="AF3" s="148"/>
      <c r="AG3" s="148"/>
      <c r="AH3" s="367" t="s">
        <v>260</v>
      </c>
      <c r="AI3" s="364"/>
      <c r="AJ3" s="364"/>
      <c r="AK3" s="364"/>
      <c r="AL3" s="364" t="s">
        <v>21</v>
      </c>
      <c r="AM3" s="364"/>
      <c r="AN3" s="364"/>
      <c r="AO3" s="369"/>
      <c r="AP3" s="370" t="s">
        <v>299</v>
      </c>
      <c r="AQ3" s="370"/>
      <c r="AR3" s="370"/>
      <c r="AS3" s="370"/>
      <c r="AT3" s="370"/>
      <c r="AU3" s="370"/>
      <c r="AV3" s="370"/>
      <c r="AW3" s="370"/>
      <c r="AX3" s="370"/>
    </row>
    <row r="4" spans="1:50" ht="26.25" hidden="1" customHeight="1" x14ac:dyDescent="0.15">
      <c r="A4" s="1062">
        <v>1</v>
      </c>
      <c r="B4" s="1062">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hidden="1" customHeight="1" x14ac:dyDescent="0.15">
      <c r="A5" s="1062">
        <v>2</v>
      </c>
      <c r="B5" s="1062">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hidden="1" customHeight="1" x14ac:dyDescent="0.15">
      <c r="A6" s="1062">
        <v>3</v>
      </c>
      <c r="B6" s="1062">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hidden="1" customHeight="1" x14ac:dyDescent="0.15">
      <c r="A7" s="1062">
        <v>4</v>
      </c>
      <c r="B7" s="1062">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hidden="1" customHeight="1" x14ac:dyDescent="0.15">
      <c r="A8" s="1062">
        <v>5</v>
      </c>
      <c r="B8" s="1062">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hidden="1" customHeight="1" x14ac:dyDescent="0.15">
      <c r="A9" s="1062">
        <v>6</v>
      </c>
      <c r="B9" s="1062">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hidden="1" customHeight="1" x14ac:dyDescent="0.15">
      <c r="A10" s="1062">
        <v>7</v>
      </c>
      <c r="B10" s="1062">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hidden="1" customHeight="1" x14ac:dyDescent="0.15">
      <c r="A11" s="1062">
        <v>8</v>
      </c>
      <c r="B11" s="1062">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hidden="1" customHeight="1" x14ac:dyDescent="0.15">
      <c r="A12" s="1062">
        <v>9</v>
      </c>
      <c r="B12" s="1062">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hidden="1" customHeight="1" x14ac:dyDescent="0.15">
      <c r="A13" s="1062">
        <v>10</v>
      </c>
      <c r="B13" s="1062">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hidden="1" customHeight="1" x14ac:dyDescent="0.15">
      <c r="A14" s="1062">
        <v>11</v>
      </c>
      <c r="B14" s="1062">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hidden="1" customHeight="1" x14ac:dyDescent="0.15">
      <c r="A15" s="1062">
        <v>12</v>
      </c>
      <c r="B15" s="1062">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hidden="1" customHeight="1" x14ac:dyDescent="0.15">
      <c r="A16" s="1062">
        <v>13</v>
      </c>
      <c r="B16" s="1062">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hidden="1" customHeight="1" x14ac:dyDescent="0.15">
      <c r="A17" s="1062">
        <v>14</v>
      </c>
      <c r="B17" s="1062">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hidden="1" customHeight="1" x14ac:dyDescent="0.15">
      <c r="A18" s="1062">
        <v>15</v>
      </c>
      <c r="B18" s="1062">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hidden="1" customHeight="1" x14ac:dyDescent="0.15">
      <c r="A19" s="1062">
        <v>16</v>
      </c>
      <c r="B19" s="1062">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hidden="1" customHeight="1" x14ac:dyDescent="0.15">
      <c r="A20" s="1062">
        <v>17</v>
      </c>
      <c r="B20" s="1062">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hidden="1" customHeight="1" x14ac:dyDescent="0.15">
      <c r="A21" s="1062">
        <v>18</v>
      </c>
      <c r="B21" s="1062">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hidden="1" customHeight="1" x14ac:dyDescent="0.15">
      <c r="A22" s="1062">
        <v>19</v>
      </c>
      <c r="B22" s="1062">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hidden="1" customHeight="1" x14ac:dyDescent="0.15">
      <c r="A23" s="1062">
        <v>20</v>
      </c>
      <c r="B23" s="1062">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hidden="1" customHeight="1" x14ac:dyDescent="0.15">
      <c r="A24" s="1062">
        <v>21</v>
      </c>
      <c r="B24" s="1062">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hidden="1" customHeight="1" x14ac:dyDescent="0.15">
      <c r="A25" s="1062">
        <v>22</v>
      </c>
      <c r="B25" s="1062">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hidden="1" customHeight="1" x14ac:dyDescent="0.15">
      <c r="A26" s="1062">
        <v>23</v>
      </c>
      <c r="B26" s="1062">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hidden="1" customHeight="1" x14ac:dyDescent="0.15">
      <c r="A27" s="1062">
        <v>24</v>
      </c>
      <c r="B27" s="1062">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hidden="1" customHeight="1" x14ac:dyDescent="0.15">
      <c r="A28" s="1062">
        <v>25</v>
      </c>
      <c r="B28" s="1062">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hidden="1" customHeight="1" x14ac:dyDescent="0.15">
      <c r="A29" s="1062">
        <v>26</v>
      </c>
      <c r="B29" s="1062">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hidden="1" customHeight="1" x14ac:dyDescent="0.15">
      <c r="A30" s="1062">
        <v>27</v>
      </c>
      <c r="B30" s="1062">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hidden="1" customHeight="1" x14ac:dyDescent="0.15">
      <c r="A31" s="1062">
        <v>28</v>
      </c>
      <c r="B31" s="1062">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hidden="1" customHeight="1" x14ac:dyDescent="0.15">
      <c r="A32" s="1062">
        <v>29</v>
      </c>
      <c r="B32" s="1062">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hidden="1" customHeight="1" x14ac:dyDescent="0.15">
      <c r="A33" s="1062">
        <v>30</v>
      </c>
      <c r="B33" s="1062">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hidden="1"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298</v>
      </c>
      <c r="K36" s="365"/>
      <c r="L36" s="365"/>
      <c r="M36" s="365"/>
      <c r="N36" s="365"/>
      <c r="O36" s="365"/>
      <c r="P36" s="366" t="s">
        <v>27</v>
      </c>
      <c r="Q36" s="366"/>
      <c r="R36" s="366"/>
      <c r="S36" s="366"/>
      <c r="T36" s="366"/>
      <c r="U36" s="366"/>
      <c r="V36" s="366"/>
      <c r="W36" s="366"/>
      <c r="X36" s="366"/>
      <c r="Y36" s="367" t="s">
        <v>351</v>
      </c>
      <c r="Z36" s="368"/>
      <c r="AA36" s="368"/>
      <c r="AB36" s="368"/>
      <c r="AC36" s="148" t="s">
        <v>336</v>
      </c>
      <c r="AD36" s="148"/>
      <c r="AE36" s="148"/>
      <c r="AF36" s="148"/>
      <c r="AG36" s="148"/>
      <c r="AH36" s="367" t="s">
        <v>260</v>
      </c>
      <c r="AI36" s="364"/>
      <c r="AJ36" s="364"/>
      <c r="AK36" s="364"/>
      <c r="AL36" s="364" t="s">
        <v>21</v>
      </c>
      <c r="AM36" s="364"/>
      <c r="AN36" s="364"/>
      <c r="AO36" s="369"/>
      <c r="AP36" s="370" t="s">
        <v>299</v>
      </c>
      <c r="AQ36" s="370"/>
      <c r="AR36" s="370"/>
      <c r="AS36" s="370"/>
      <c r="AT36" s="370"/>
      <c r="AU36" s="370"/>
      <c r="AV36" s="370"/>
      <c r="AW36" s="370"/>
      <c r="AX36" s="370"/>
    </row>
    <row r="37" spans="1:50" ht="35.1" customHeight="1" x14ac:dyDescent="0.15">
      <c r="A37" s="1062">
        <v>1</v>
      </c>
      <c r="B37" s="1062">
        <v>1</v>
      </c>
      <c r="C37" s="361" t="s">
        <v>706</v>
      </c>
      <c r="D37" s="347"/>
      <c r="E37" s="347"/>
      <c r="F37" s="347"/>
      <c r="G37" s="347"/>
      <c r="H37" s="347"/>
      <c r="I37" s="347"/>
      <c r="J37" s="348">
        <v>9010001027784</v>
      </c>
      <c r="K37" s="349"/>
      <c r="L37" s="349"/>
      <c r="M37" s="349"/>
      <c r="N37" s="349"/>
      <c r="O37" s="349"/>
      <c r="P37" s="362" t="s">
        <v>676</v>
      </c>
      <c r="Q37" s="350"/>
      <c r="R37" s="350"/>
      <c r="S37" s="350"/>
      <c r="T37" s="350"/>
      <c r="U37" s="350"/>
      <c r="V37" s="350"/>
      <c r="W37" s="350"/>
      <c r="X37" s="350"/>
      <c r="Y37" s="351">
        <v>1.4128000000000001</v>
      </c>
      <c r="Z37" s="352"/>
      <c r="AA37" s="352"/>
      <c r="AB37" s="353"/>
      <c r="AC37" s="354" t="s">
        <v>80</v>
      </c>
      <c r="AD37" s="354"/>
      <c r="AE37" s="354"/>
      <c r="AF37" s="354"/>
      <c r="AG37" s="354"/>
      <c r="AH37" s="355" t="s">
        <v>705</v>
      </c>
      <c r="AI37" s="356"/>
      <c r="AJ37" s="356"/>
      <c r="AK37" s="356"/>
      <c r="AL37" s="357" t="s">
        <v>705</v>
      </c>
      <c r="AM37" s="358"/>
      <c r="AN37" s="358"/>
      <c r="AO37" s="359"/>
      <c r="AP37" s="360" t="s">
        <v>705</v>
      </c>
      <c r="AQ37" s="360"/>
      <c r="AR37" s="360"/>
      <c r="AS37" s="360"/>
      <c r="AT37" s="360"/>
      <c r="AU37" s="360"/>
      <c r="AV37" s="360"/>
      <c r="AW37" s="360"/>
      <c r="AX37" s="360"/>
    </row>
    <row r="38" spans="1:50" ht="35.1" customHeight="1" x14ac:dyDescent="0.15">
      <c r="A38" s="1062">
        <v>2</v>
      </c>
      <c r="B38" s="1062">
        <v>1</v>
      </c>
      <c r="C38" s="361" t="s">
        <v>727</v>
      </c>
      <c r="D38" s="347"/>
      <c r="E38" s="347"/>
      <c r="F38" s="347"/>
      <c r="G38" s="347"/>
      <c r="H38" s="347"/>
      <c r="I38" s="347"/>
      <c r="J38" s="348">
        <v>6012401010323</v>
      </c>
      <c r="K38" s="349"/>
      <c r="L38" s="349"/>
      <c r="M38" s="349"/>
      <c r="N38" s="349"/>
      <c r="O38" s="349"/>
      <c r="P38" s="362" t="s">
        <v>675</v>
      </c>
      <c r="Q38" s="350"/>
      <c r="R38" s="350"/>
      <c r="S38" s="350"/>
      <c r="T38" s="350"/>
      <c r="U38" s="350"/>
      <c r="V38" s="350"/>
      <c r="W38" s="350"/>
      <c r="X38" s="350"/>
      <c r="Y38" s="351">
        <v>2.2107999999999999E-2</v>
      </c>
      <c r="Z38" s="352"/>
      <c r="AA38" s="352"/>
      <c r="AB38" s="353"/>
      <c r="AC38" s="354" t="s">
        <v>80</v>
      </c>
      <c r="AD38" s="354"/>
      <c r="AE38" s="354"/>
      <c r="AF38" s="354"/>
      <c r="AG38" s="354"/>
      <c r="AH38" s="355" t="s">
        <v>705</v>
      </c>
      <c r="AI38" s="356"/>
      <c r="AJ38" s="356"/>
      <c r="AK38" s="356"/>
      <c r="AL38" s="357" t="s">
        <v>705</v>
      </c>
      <c r="AM38" s="358"/>
      <c r="AN38" s="358"/>
      <c r="AO38" s="359"/>
      <c r="AP38" s="360" t="s">
        <v>705</v>
      </c>
      <c r="AQ38" s="360"/>
      <c r="AR38" s="360"/>
      <c r="AS38" s="360"/>
      <c r="AT38" s="360"/>
      <c r="AU38" s="360"/>
      <c r="AV38" s="360"/>
      <c r="AW38" s="360"/>
      <c r="AX38" s="360"/>
    </row>
    <row r="39" spans="1:50" ht="26.25" hidden="1" customHeight="1" x14ac:dyDescent="0.15">
      <c r="A39" s="1062">
        <v>3</v>
      </c>
      <c r="B39" s="1062">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hidden="1" customHeight="1" x14ac:dyDescent="0.15">
      <c r="A40" s="1062">
        <v>4</v>
      </c>
      <c r="B40" s="1062">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hidden="1" customHeight="1" x14ac:dyDescent="0.15">
      <c r="A41" s="1062">
        <v>5</v>
      </c>
      <c r="B41" s="1062">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hidden="1" customHeight="1" x14ac:dyDescent="0.15">
      <c r="A42" s="1062">
        <v>6</v>
      </c>
      <c r="B42" s="1062">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hidden="1" customHeight="1" x14ac:dyDescent="0.15">
      <c r="A43" s="1062">
        <v>7</v>
      </c>
      <c r="B43" s="1062">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hidden="1" customHeight="1" x14ac:dyDescent="0.15">
      <c r="A44" s="1062">
        <v>8</v>
      </c>
      <c r="B44" s="1062">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hidden="1" customHeight="1" x14ac:dyDescent="0.15">
      <c r="A45" s="1062">
        <v>9</v>
      </c>
      <c r="B45" s="1062">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hidden="1" customHeight="1" x14ac:dyDescent="0.15">
      <c r="A46" s="1062">
        <v>10</v>
      </c>
      <c r="B46" s="1062">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hidden="1" customHeight="1" x14ac:dyDescent="0.15">
      <c r="A47" s="1062">
        <v>11</v>
      </c>
      <c r="B47" s="1062">
        <v>1</v>
      </c>
      <c r="C47" s="347">
        <v>1</v>
      </c>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hidden="1" customHeight="1" x14ac:dyDescent="0.15">
      <c r="A48" s="1062">
        <v>12</v>
      </c>
      <c r="B48" s="1062">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hidden="1" customHeight="1" x14ac:dyDescent="0.15">
      <c r="A49" s="1062">
        <v>13</v>
      </c>
      <c r="B49" s="1062">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hidden="1" customHeight="1" x14ac:dyDescent="0.15">
      <c r="A50" s="1062">
        <v>14</v>
      </c>
      <c r="B50" s="1062">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hidden="1" customHeight="1" x14ac:dyDescent="0.15">
      <c r="A51" s="1062">
        <v>15</v>
      </c>
      <c r="B51" s="1062">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hidden="1" customHeight="1" x14ac:dyDescent="0.15">
      <c r="A52" s="1062">
        <v>16</v>
      </c>
      <c r="B52" s="1062">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hidden="1" customHeight="1" x14ac:dyDescent="0.15">
      <c r="A53" s="1062">
        <v>17</v>
      </c>
      <c r="B53" s="1062">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hidden="1" customHeight="1" x14ac:dyDescent="0.15">
      <c r="A54" s="1062">
        <v>18</v>
      </c>
      <c r="B54" s="1062">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hidden="1" customHeight="1" x14ac:dyDescent="0.15">
      <c r="A55" s="1062">
        <v>19</v>
      </c>
      <c r="B55" s="1062">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hidden="1" customHeight="1" x14ac:dyDescent="0.15">
      <c r="A56" s="1062">
        <v>20</v>
      </c>
      <c r="B56" s="1062">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hidden="1" customHeight="1" x14ac:dyDescent="0.15">
      <c r="A57" s="1062">
        <v>21</v>
      </c>
      <c r="B57" s="1062">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hidden="1" customHeight="1" x14ac:dyDescent="0.15">
      <c r="A58" s="1062">
        <v>22</v>
      </c>
      <c r="B58" s="1062">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hidden="1" customHeight="1" x14ac:dyDescent="0.15">
      <c r="A59" s="1062">
        <v>23</v>
      </c>
      <c r="B59" s="1062">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hidden="1" customHeight="1" x14ac:dyDescent="0.15">
      <c r="A60" s="1062">
        <v>24</v>
      </c>
      <c r="B60" s="1062">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hidden="1" customHeight="1" x14ac:dyDescent="0.15">
      <c r="A61" s="1062">
        <v>25</v>
      </c>
      <c r="B61" s="1062">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hidden="1" customHeight="1" x14ac:dyDescent="0.15">
      <c r="A62" s="1062">
        <v>26</v>
      </c>
      <c r="B62" s="1062">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hidden="1" customHeight="1" x14ac:dyDescent="0.15">
      <c r="A63" s="1062">
        <v>27</v>
      </c>
      <c r="B63" s="1062">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hidden="1" customHeight="1" x14ac:dyDescent="0.15">
      <c r="A64" s="1062">
        <v>28</v>
      </c>
      <c r="B64" s="1062">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hidden="1" customHeight="1" x14ac:dyDescent="0.15">
      <c r="A65" s="1062">
        <v>29</v>
      </c>
      <c r="B65" s="1062">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hidden="1" customHeight="1" x14ac:dyDescent="0.15">
      <c r="A66" s="1062">
        <v>30</v>
      </c>
      <c r="B66" s="1062">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15">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15">
      <c r="A69" s="364"/>
      <c r="B69" s="364"/>
      <c r="C69" s="364" t="s">
        <v>26</v>
      </c>
      <c r="D69" s="364"/>
      <c r="E69" s="364"/>
      <c r="F69" s="364"/>
      <c r="G69" s="364"/>
      <c r="H69" s="364"/>
      <c r="I69" s="364"/>
      <c r="J69" s="148" t="s">
        <v>298</v>
      </c>
      <c r="K69" s="365"/>
      <c r="L69" s="365"/>
      <c r="M69" s="365"/>
      <c r="N69" s="365"/>
      <c r="O69" s="365"/>
      <c r="P69" s="366" t="s">
        <v>27</v>
      </c>
      <c r="Q69" s="366"/>
      <c r="R69" s="366"/>
      <c r="S69" s="366"/>
      <c r="T69" s="366"/>
      <c r="U69" s="366"/>
      <c r="V69" s="366"/>
      <c r="W69" s="366"/>
      <c r="X69" s="366"/>
      <c r="Y69" s="367" t="s">
        <v>351</v>
      </c>
      <c r="Z69" s="368"/>
      <c r="AA69" s="368"/>
      <c r="AB69" s="368"/>
      <c r="AC69" s="148" t="s">
        <v>336</v>
      </c>
      <c r="AD69" s="148"/>
      <c r="AE69" s="148"/>
      <c r="AF69" s="148"/>
      <c r="AG69" s="148"/>
      <c r="AH69" s="367" t="s">
        <v>260</v>
      </c>
      <c r="AI69" s="364"/>
      <c r="AJ69" s="364"/>
      <c r="AK69" s="364"/>
      <c r="AL69" s="364" t="s">
        <v>21</v>
      </c>
      <c r="AM69" s="364"/>
      <c r="AN69" s="364"/>
      <c r="AO69" s="369"/>
      <c r="AP69" s="370" t="s">
        <v>299</v>
      </c>
      <c r="AQ69" s="370"/>
      <c r="AR69" s="370"/>
      <c r="AS69" s="370"/>
      <c r="AT69" s="370"/>
      <c r="AU69" s="370"/>
      <c r="AV69" s="370"/>
      <c r="AW69" s="370"/>
      <c r="AX69" s="370"/>
    </row>
    <row r="70" spans="1:50" ht="26.25" hidden="1" customHeight="1" x14ac:dyDescent="0.15">
      <c r="A70" s="1062">
        <v>1</v>
      </c>
      <c r="B70" s="1062">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hidden="1" customHeight="1" x14ac:dyDescent="0.15">
      <c r="A71" s="1062">
        <v>2</v>
      </c>
      <c r="B71" s="1062">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hidden="1" customHeight="1" x14ac:dyDescent="0.15">
      <c r="A72" s="1062">
        <v>3</v>
      </c>
      <c r="B72" s="1062">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hidden="1" customHeight="1" x14ac:dyDescent="0.15">
      <c r="A73" s="1062">
        <v>4</v>
      </c>
      <c r="B73" s="1062">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hidden="1" customHeight="1" x14ac:dyDescent="0.15">
      <c r="A74" s="1062">
        <v>5</v>
      </c>
      <c r="B74" s="1062">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hidden="1" customHeight="1" x14ac:dyDescent="0.15">
      <c r="A75" s="1062">
        <v>6</v>
      </c>
      <c r="B75" s="1062">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hidden="1" customHeight="1" x14ac:dyDescent="0.15">
      <c r="A76" s="1062">
        <v>7</v>
      </c>
      <c r="B76" s="1062">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hidden="1" customHeight="1" x14ac:dyDescent="0.15">
      <c r="A77" s="1062">
        <v>8</v>
      </c>
      <c r="B77" s="1062">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hidden="1" customHeight="1" x14ac:dyDescent="0.15">
      <c r="A78" s="1062">
        <v>9</v>
      </c>
      <c r="B78" s="1062">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hidden="1" customHeight="1" x14ac:dyDescent="0.15">
      <c r="A79" s="1062">
        <v>10</v>
      </c>
      <c r="B79" s="1062">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hidden="1" customHeight="1" x14ac:dyDescent="0.15">
      <c r="A80" s="1062">
        <v>11</v>
      </c>
      <c r="B80" s="1062">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hidden="1" customHeight="1" x14ac:dyDescent="0.15">
      <c r="A81" s="1062">
        <v>12</v>
      </c>
      <c r="B81" s="1062">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hidden="1" customHeight="1" x14ac:dyDescent="0.15">
      <c r="A82" s="1062">
        <v>13</v>
      </c>
      <c r="B82" s="1062">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hidden="1" customHeight="1" x14ac:dyDescent="0.15">
      <c r="A83" s="1062">
        <v>14</v>
      </c>
      <c r="B83" s="1062">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hidden="1" customHeight="1" x14ac:dyDescent="0.15">
      <c r="A84" s="1062">
        <v>15</v>
      </c>
      <c r="B84" s="1062">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hidden="1" customHeight="1" x14ac:dyDescent="0.15">
      <c r="A85" s="1062">
        <v>16</v>
      </c>
      <c r="B85" s="1062">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hidden="1" customHeight="1" x14ac:dyDescent="0.15">
      <c r="A86" s="1062">
        <v>17</v>
      </c>
      <c r="B86" s="1062">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hidden="1" customHeight="1" x14ac:dyDescent="0.15">
      <c r="A87" s="1062">
        <v>18</v>
      </c>
      <c r="B87" s="1062">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hidden="1" customHeight="1" x14ac:dyDescent="0.15">
      <c r="A88" s="1062">
        <v>19</v>
      </c>
      <c r="B88" s="1062">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hidden="1" customHeight="1" x14ac:dyDescent="0.15">
      <c r="A89" s="1062">
        <v>20</v>
      </c>
      <c r="B89" s="1062">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hidden="1" customHeight="1" x14ac:dyDescent="0.15">
      <c r="A90" s="1062">
        <v>21</v>
      </c>
      <c r="B90" s="1062">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hidden="1" customHeight="1" x14ac:dyDescent="0.15">
      <c r="A91" s="1062">
        <v>22</v>
      </c>
      <c r="B91" s="1062">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hidden="1" customHeight="1" x14ac:dyDescent="0.15">
      <c r="A92" s="1062">
        <v>23</v>
      </c>
      <c r="B92" s="1062">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hidden="1" customHeight="1" x14ac:dyDescent="0.15">
      <c r="A93" s="1062">
        <v>24</v>
      </c>
      <c r="B93" s="1062">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hidden="1" customHeight="1" x14ac:dyDescent="0.15">
      <c r="A94" s="1062">
        <v>25</v>
      </c>
      <c r="B94" s="1062">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hidden="1" customHeight="1" x14ac:dyDescent="0.15">
      <c r="A95" s="1062">
        <v>26</v>
      </c>
      <c r="B95" s="1062">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hidden="1" customHeight="1" x14ac:dyDescent="0.15">
      <c r="A96" s="1062">
        <v>27</v>
      </c>
      <c r="B96" s="1062">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hidden="1" customHeight="1" x14ac:dyDescent="0.15">
      <c r="A97" s="1062">
        <v>28</v>
      </c>
      <c r="B97" s="1062">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hidden="1" customHeight="1" x14ac:dyDescent="0.15">
      <c r="A98" s="1062">
        <v>29</v>
      </c>
      <c r="B98" s="1062">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hidden="1" customHeight="1" x14ac:dyDescent="0.15">
      <c r="A99" s="1062">
        <v>30</v>
      </c>
      <c r="B99" s="1062">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hidden="1"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15">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15">
      <c r="A102" s="364"/>
      <c r="B102" s="364"/>
      <c r="C102" s="364" t="s">
        <v>26</v>
      </c>
      <c r="D102" s="364"/>
      <c r="E102" s="364"/>
      <c r="F102" s="364"/>
      <c r="G102" s="364"/>
      <c r="H102" s="364"/>
      <c r="I102" s="364"/>
      <c r="J102" s="148" t="s">
        <v>298</v>
      </c>
      <c r="K102" s="365"/>
      <c r="L102" s="365"/>
      <c r="M102" s="365"/>
      <c r="N102" s="365"/>
      <c r="O102" s="365"/>
      <c r="P102" s="366" t="s">
        <v>27</v>
      </c>
      <c r="Q102" s="366"/>
      <c r="R102" s="366"/>
      <c r="S102" s="366"/>
      <c r="T102" s="366"/>
      <c r="U102" s="366"/>
      <c r="V102" s="366"/>
      <c r="W102" s="366"/>
      <c r="X102" s="366"/>
      <c r="Y102" s="367" t="s">
        <v>351</v>
      </c>
      <c r="Z102" s="368"/>
      <c r="AA102" s="368"/>
      <c r="AB102" s="368"/>
      <c r="AC102" s="148" t="s">
        <v>336</v>
      </c>
      <c r="AD102" s="148"/>
      <c r="AE102" s="148"/>
      <c r="AF102" s="148"/>
      <c r="AG102" s="148"/>
      <c r="AH102" s="367" t="s">
        <v>260</v>
      </c>
      <c r="AI102" s="364"/>
      <c r="AJ102" s="364"/>
      <c r="AK102" s="364"/>
      <c r="AL102" s="364" t="s">
        <v>21</v>
      </c>
      <c r="AM102" s="364"/>
      <c r="AN102" s="364"/>
      <c r="AO102" s="369"/>
      <c r="AP102" s="370" t="s">
        <v>299</v>
      </c>
      <c r="AQ102" s="370"/>
      <c r="AR102" s="370"/>
      <c r="AS102" s="370"/>
      <c r="AT102" s="370"/>
      <c r="AU102" s="370"/>
      <c r="AV102" s="370"/>
      <c r="AW102" s="370"/>
      <c r="AX102" s="370"/>
    </row>
    <row r="103" spans="1:50" ht="26.25" hidden="1" customHeight="1" x14ac:dyDescent="0.15">
      <c r="A103" s="1062">
        <v>1</v>
      </c>
      <c r="B103" s="1062">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hidden="1" customHeight="1" x14ac:dyDescent="0.15">
      <c r="A104" s="1062">
        <v>2</v>
      </c>
      <c r="B104" s="1062">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hidden="1" customHeight="1" x14ac:dyDescent="0.15">
      <c r="A105" s="1062">
        <v>3</v>
      </c>
      <c r="B105" s="1062">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hidden="1" customHeight="1" x14ac:dyDescent="0.15">
      <c r="A106" s="1062">
        <v>4</v>
      </c>
      <c r="B106" s="1062">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hidden="1" customHeight="1" x14ac:dyDescent="0.15">
      <c r="A107" s="1062">
        <v>5</v>
      </c>
      <c r="B107" s="1062">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hidden="1" customHeight="1" x14ac:dyDescent="0.15">
      <c r="A108" s="1062">
        <v>6</v>
      </c>
      <c r="B108" s="1062">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hidden="1" customHeight="1" x14ac:dyDescent="0.15">
      <c r="A109" s="1062">
        <v>7</v>
      </c>
      <c r="B109" s="1062">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hidden="1" customHeight="1" x14ac:dyDescent="0.15">
      <c r="A110" s="1062">
        <v>8</v>
      </c>
      <c r="B110" s="1062">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hidden="1" customHeight="1" x14ac:dyDescent="0.15">
      <c r="A111" s="1062">
        <v>9</v>
      </c>
      <c r="B111" s="1062">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hidden="1" customHeight="1" x14ac:dyDescent="0.15">
      <c r="A112" s="1062">
        <v>10</v>
      </c>
      <c r="B112" s="1062">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hidden="1" customHeight="1" x14ac:dyDescent="0.15">
      <c r="A113" s="1062">
        <v>11</v>
      </c>
      <c r="B113" s="1062">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hidden="1" customHeight="1" x14ac:dyDescent="0.15">
      <c r="A114" s="1062">
        <v>12</v>
      </c>
      <c r="B114" s="1062">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hidden="1" customHeight="1" x14ac:dyDescent="0.15">
      <c r="A115" s="1062">
        <v>13</v>
      </c>
      <c r="B115" s="1062">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hidden="1" customHeight="1" x14ac:dyDescent="0.15">
      <c r="A116" s="1062">
        <v>14</v>
      </c>
      <c r="B116" s="1062">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hidden="1" customHeight="1" x14ac:dyDescent="0.15">
      <c r="A117" s="1062">
        <v>15</v>
      </c>
      <c r="B117" s="1062">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hidden="1" customHeight="1" x14ac:dyDescent="0.15">
      <c r="A118" s="1062">
        <v>16</v>
      </c>
      <c r="B118" s="1062">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hidden="1" customHeight="1" x14ac:dyDescent="0.15">
      <c r="A119" s="1062">
        <v>17</v>
      </c>
      <c r="B119" s="1062">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hidden="1" customHeight="1" x14ac:dyDescent="0.15">
      <c r="A120" s="1062">
        <v>18</v>
      </c>
      <c r="B120" s="1062">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hidden="1" customHeight="1" x14ac:dyDescent="0.15">
      <c r="A121" s="1062">
        <v>19</v>
      </c>
      <c r="B121" s="1062">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hidden="1" customHeight="1" x14ac:dyDescent="0.15">
      <c r="A122" s="1062">
        <v>20</v>
      </c>
      <c r="B122" s="1062">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hidden="1" customHeight="1" x14ac:dyDescent="0.15">
      <c r="A123" s="1062">
        <v>21</v>
      </c>
      <c r="B123" s="1062">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hidden="1" customHeight="1" x14ac:dyDescent="0.15">
      <c r="A124" s="1062">
        <v>22</v>
      </c>
      <c r="B124" s="1062">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hidden="1" customHeight="1" x14ac:dyDescent="0.15">
      <c r="A125" s="1062">
        <v>23</v>
      </c>
      <c r="B125" s="1062">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hidden="1" customHeight="1" x14ac:dyDescent="0.15">
      <c r="A126" s="1062">
        <v>24</v>
      </c>
      <c r="B126" s="1062">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hidden="1" customHeight="1" x14ac:dyDescent="0.15">
      <c r="A127" s="1062">
        <v>25</v>
      </c>
      <c r="B127" s="1062">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hidden="1" customHeight="1" x14ac:dyDescent="0.15">
      <c r="A128" s="1062">
        <v>26</v>
      </c>
      <c r="B128" s="1062">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hidden="1" customHeight="1" x14ac:dyDescent="0.15">
      <c r="A129" s="1062">
        <v>27</v>
      </c>
      <c r="B129" s="1062">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hidden="1" customHeight="1" x14ac:dyDescent="0.15">
      <c r="A130" s="1062">
        <v>28</v>
      </c>
      <c r="B130" s="1062">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hidden="1" customHeight="1" x14ac:dyDescent="0.15">
      <c r="A131" s="1062">
        <v>29</v>
      </c>
      <c r="B131" s="1062">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hidden="1" customHeight="1" x14ac:dyDescent="0.15">
      <c r="A132" s="1062">
        <v>30</v>
      </c>
      <c r="B132" s="1062">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hidden="1"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15">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15">
      <c r="A135" s="364"/>
      <c r="B135" s="364"/>
      <c r="C135" s="364" t="s">
        <v>26</v>
      </c>
      <c r="D135" s="364"/>
      <c r="E135" s="364"/>
      <c r="F135" s="364"/>
      <c r="G135" s="364"/>
      <c r="H135" s="364"/>
      <c r="I135" s="364"/>
      <c r="J135" s="148" t="s">
        <v>298</v>
      </c>
      <c r="K135" s="365"/>
      <c r="L135" s="365"/>
      <c r="M135" s="365"/>
      <c r="N135" s="365"/>
      <c r="O135" s="365"/>
      <c r="P135" s="366" t="s">
        <v>27</v>
      </c>
      <c r="Q135" s="366"/>
      <c r="R135" s="366"/>
      <c r="S135" s="366"/>
      <c r="T135" s="366"/>
      <c r="U135" s="366"/>
      <c r="V135" s="366"/>
      <c r="W135" s="366"/>
      <c r="X135" s="366"/>
      <c r="Y135" s="367" t="s">
        <v>351</v>
      </c>
      <c r="Z135" s="368"/>
      <c r="AA135" s="368"/>
      <c r="AB135" s="368"/>
      <c r="AC135" s="148" t="s">
        <v>336</v>
      </c>
      <c r="AD135" s="148"/>
      <c r="AE135" s="148"/>
      <c r="AF135" s="148"/>
      <c r="AG135" s="148"/>
      <c r="AH135" s="367" t="s">
        <v>260</v>
      </c>
      <c r="AI135" s="364"/>
      <c r="AJ135" s="364"/>
      <c r="AK135" s="364"/>
      <c r="AL135" s="364" t="s">
        <v>21</v>
      </c>
      <c r="AM135" s="364"/>
      <c r="AN135" s="364"/>
      <c r="AO135" s="369"/>
      <c r="AP135" s="370" t="s">
        <v>299</v>
      </c>
      <c r="AQ135" s="370"/>
      <c r="AR135" s="370"/>
      <c r="AS135" s="370"/>
      <c r="AT135" s="370"/>
      <c r="AU135" s="370"/>
      <c r="AV135" s="370"/>
      <c r="AW135" s="370"/>
      <c r="AX135" s="370"/>
    </row>
    <row r="136" spans="1:50" ht="26.25" hidden="1" customHeight="1" x14ac:dyDescent="0.15">
      <c r="A136" s="1062">
        <v>1</v>
      </c>
      <c r="B136" s="1062">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hidden="1" customHeight="1" x14ac:dyDescent="0.15">
      <c r="A137" s="1062">
        <v>2</v>
      </c>
      <c r="B137" s="1062">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hidden="1" customHeight="1" x14ac:dyDescent="0.15">
      <c r="A138" s="1062">
        <v>3</v>
      </c>
      <c r="B138" s="1062">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hidden="1" customHeight="1" x14ac:dyDescent="0.15">
      <c r="A139" s="1062">
        <v>4</v>
      </c>
      <c r="B139" s="1062">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hidden="1" customHeight="1" x14ac:dyDescent="0.15">
      <c r="A140" s="1062">
        <v>5</v>
      </c>
      <c r="B140" s="1062">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hidden="1" customHeight="1" x14ac:dyDescent="0.15">
      <c r="A141" s="1062">
        <v>6</v>
      </c>
      <c r="B141" s="1062">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hidden="1" customHeight="1" x14ac:dyDescent="0.15">
      <c r="A142" s="1062">
        <v>7</v>
      </c>
      <c r="B142" s="1062">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hidden="1" customHeight="1" x14ac:dyDescent="0.15">
      <c r="A143" s="1062">
        <v>8</v>
      </c>
      <c r="B143" s="1062">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hidden="1" customHeight="1" x14ac:dyDescent="0.15">
      <c r="A144" s="1062">
        <v>9</v>
      </c>
      <c r="B144" s="1062">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hidden="1" customHeight="1" x14ac:dyDescent="0.15">
      <c r="A145" s="1062">
        <v>10</v>
      </c>
      <c r="B145" s="1062">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hidden="1" customHeight="1" x14ac:dyDescent="0.15">
      <c r="A146" s="1062">
        <v>11</v>
      </c>
      <c r="B146" s="1062">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hidden="1" customHeight="1" x14ac:dyDescent="0.15">
      <c r="A147" s="1062">
        <v>12</v>
      </c>
      <c r="B147" s="1062">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hidden="1" customHeight="1" x14ac:dyDescent="0.15">
      <c r="A148" s="1062">
        <v>13</v>
      </c>
      <c r="B148" s="1062">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hidden="1" customHeight="1" x14ac:dyDescent="0.15">
      <c r="A149" s="1062">
        <v>14</v>
      </c>
      <c r="B149" s="1062">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hidden="1" customHeight="1" x14ac:dyDescent="0.15">
      <c r="A150" s="1062">
        <v>15</v>
      </c>
      <c r="B150" s="1062">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hidden="1" customHeight="1" x14ac:dyDescent="0.15">
      <c r="A151" s="1062">
        <v>16</v>
      </c>
      <c r="B151" s="1062">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hidden="1" customHeight="1" x14ac:dyDescent="0.15">
      <c r="A152" s="1062">
        <v>17</v>
      </c>
      <c r="B152" s="1062">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hidden="1" customHeight="1" x14ac:dyDescent="0.15">
      <c r="A153" s="1062">
        <v>18</v>
      </c>
      <c r="B153" s="1062">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hidden="1" customHeight="1" x14ac:dyDescent="0.15">
      <c r="A154" s="1062">
        <v>19</v>
      </c>
      <c r="B154" s="1062">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hidden="1" customHeight="1" x14ac:dyDescent="0.15">
      <c r="A155" s="1062">
        <v>20</v>
      </c>
      <c r="B155" s="1062">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hidden="1" customHeight="1" x14ac:dyDescent="0.15">
      <c r="A156" s="1062">
        <v>21</v>
      </c>
      <c r="B156" s="1062">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hidden="1" customHeight="1" x14ac:dyDescent="0.15">
      <c r="A157" s="1062">
        <v>22</v>
      </c>
      <c r="B157" s="1062">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hidden="1" customHeight="1" x14ac:dyDescent="0.15">
      <c r="A158" s="1062">
        <v>23</v>
      </c>
      <c r="B158" s="1062">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hidden="1" customHeight="1" x14ac:dyDescent="0.15">
      <c r="A159" s="1062">
        <v>24</v>
      </c>
      <c r="B159" s="1062">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hidden="1" customHeight="1" x14ac:dyDescent="0.15">
      <c r="A160" s="1062">
        <v>25</v>
      </c>
      <c r="B160" s="1062">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hidden="1" customHeight="1" x14ac:dyDescent="0.15">
      <c r="A161" s="1062">
        <v>26</v>
      </c>
      <c r="B161" s="1062">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hidden="1" customHeight="1" x14ac:dyDescent="0.15">
      <c r="A162" s="1062">
        <v>27</v>
      </c>
      <c r="B162" s="1062">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hidden="1" customHeight="1" x14ac:dyDescent="0.15">
      <c r="A163" s="1062">
        <v>28</v>
      </c>
      <c r="B163" s="1062">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hidden="1" customHeight="1" x14ac:dyDescent="0.15">
      <c r="A164" s="1062">
        <v>29</v>
      </c>
      <c r="B164" s="1062">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hidden="1" customHeight="1" x14ac:dyDescent="0.15">
      <c r="A165" s="1062">
        <v>30</v>
      </c>
      <c r="B165" s="1062">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hidden="1"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15">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15">
      <c r="A168" s="364"/>
      <c r="B168" s="364"/>
      <c r="C168" s="364" t="s">
        <v>26</v>
      </c>
      <c r="D168" s="364"/>
      <c r="E168" s="364"/>
      <c r="F168" s="364"/>
      <c r="G168" s="364"/>
      <c r="H168" s="364"/>
      <c r="I168" s="364"/>
      <c r="J168" s="148" t="s">
        <v>298</v>
      </c>
      <c r="K168" s="365"/>
      <c r="L168" s="365"/>
      <c r="M168" s="365"/>
      <c r="N168" s="365"/>
      <c r="O168" s="365"/>
      <c r="P168" s="366" t="s">
        <v>27</v>
      </c>
      <c r="Q168" s="366"/>
      <c r="R168" s="366"/>
      <c r="S168" s="366"/>
      <c r="T168" s="366"/>
      <c r="U168" s="366"/>
      <c r="V168" s="366"/>
      <c r="W168" s="366"/>
      <c r="X168" s="366"/>
      <c r="Y168" s="367" t="s">
        <v>351</v>
      </c>
      <c r="Z168" s="368"/>
      <c r="AA168" s="368"/>
      <c r="AB168" s="368"/>
      <c r="AC168" s="148" t="s">
        <v>336</v>
      </c>
      <c r="AD168" s="148"/>
      <c r="AE168" s="148"/>
      <c r="AF168" s="148"/>
      <c r="AG168" s="148"/>
      <c r="AH168" s="367" t="s">
        <v>260</v>
      </c>
      <c r="AI168" s="364"/>
      <c r="AJ168" s="364"/>
      <c r="AK168" s="364"/>
      <c r="AL168" s="364" t="s">
        <v>21</v>
      </c>
      <c r="AM168" s="364"/>
      <c r="AN168" s="364"/>
      <c r="AO168" s="369"/>
      <c r="AP168" s="370" t="s">
        <v>299</v>
      </c>
      <c r="AQ168" s="370"/>
      <c r="AR168" s="370"/>
      <c r="AS168" s="370"/>
      <c r="AT168" s="370"/>
      <c r="AU168" s="370"/>
      <c r="AV168" s="370"/>
      <c r="AW168" s="370"/>
      <c r="AX168" s="370"/>
    </row>
    <row r="169" spans="1:50" ht="26.25" hidden="1" customHeight="1" x14ac:dyDescent="0.15">
      <c r="A169" s="1062">
        <v>1</v>
      </c>
      <c r="B169" s="1062">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hidden="1" customHeight="1" x14ac:dyDescent="0.15">
      <c r="A170" s="1062">
        <v>2</v>
      </c>
      <c r="B170" s="1062">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hidden="1" customHeight="1" x14ac:dyDescent="0.15">
      <c r="A171" s="1062">
        <v>3</v>
      </c>
      <c r="B171" s="1062">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hidden="1" customHeight="1" x14ac:dyDescent="0.15">
      <c r="A172" s="1062">
        <v>4</v>
      </c>
      <c r="B172" s="1062">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hidden="1" customHeight="1" x14ac:dyDescent="0.15">
      <c r="A173" s="1062">
        <v>5</v>
      </c>
      <c r="B173" s="1062">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hidden="1" customHeight="1" x14ac:dyDescent="0.15">
      <c r="A174" s="1062">
        <v>6</v>
      </c>
      <c r="B174" s="1062">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hidden="1" customHeight="1" x14ac:dyDescent="0.15">
      <c r="A175" s="1062">
        <v>7</v>
      </c>
      <c r="B175" s="1062">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hidden="1" customHeight="1" x14ac:dyDescent="0.15">
      <c r="A176" s="1062">
        <v>8</v>
      </c>
      <c r="B176" s="1062">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hidden="1" customHeight="1" x14ac:dyDescent="0.15">
      <c r="A177" s="1062">
        <v>9</v>
      </c>
      <c r="B177" s="1062">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hidden="1" customHeight="1" x14ac:dyDescent="0.15">
      <c r="A178" s="1062">
        <v>10</v>
      </c>
      <c r="B178" s="1062">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hidden="1" customHeight="1" x14ac:dyDescent="0.15">
      <c r="A179" s="1062">
        <v>11</v>
      </c>
      <c r="B179" s="1062">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hidden="1" customHeight="1" x14ac:dyDescent="0.15">
      <c r="A180" s="1062">
        <v>12</v>
      </c>
      <c r="B180" s="1062">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hidden="1" customHeight="1" x14ac:dyDescent="0.15">
      <c r="A181" s="1062">
        <v>13</v>
      </c>
      <c r="B181" s="1062">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hidden="1" customHeight="1" x14ac:dyDescent="0.15">
      <c r="A182" s="1062">
        <v>14</v>
      </c>
      <c r="B182" s="1062">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hidden="1" customHeight="1" x14ac:dyDescent="0.15">
      <c r="A183" s="1062">
        <v>15</v>
      </c>
      <c r="B183" s="1062">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hidden="1" customHeight="1" x14ac:dyDescent="0.15">
      <c r="A184" s="1062">
        <v>16</v>
      </c>
      <c r="B184" s="1062">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hidden="1" customHeight="1" x14ac:dyDescent="0.15">
      <c r="A185" s="1062">
        <v>17</v>
      </c>
      <c r="B185" s="1062">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hidden="1" customHeight="1" x14ac:dyDescent="0.15">
      <c r="A186" s="1062">
        <v>18</v>
      </c>
      <c r="B186" s="1062">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hidden="1" customHeight="1" x14ac:dyDescent="0.15">
      <c r="A187" s="1062">
        <v>19</v>
      </c>
      <c r="B187" s="1062">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hidden="1" customHeight="1" x14ac:dyDescent="0.15">
      <c r="A188" s="1062">
        <v>20</v>
      </c>
      <c r="B188" s="1062">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hidden="1" customHeight="1" x14ac:dyDescent="0.15">
      <c r="A189" s="1062">
        <v>21</v>
      </c>
      <c r="B189" s="1062">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hidden="1" customHeight="1" x14ac:dyDescent="0.15">
      <c r="A190" s="1062">
        <v>22</v>
      </c>
      <c r="B190" s="1062">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hidden="1" customHeight="1" x14ac:dyDescent="0.15">
      <c r="A191" s="1062">
        <v>23</v>
      </c>
      <c r="B191" s="1062">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hidden="1" customHeight="1" x14ac:dyDescent="0.15">
      <c r="A192" s="1062">
        <v>24</v>
      </c>
      <c r="B192" s="1062">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hidden="1" customHeight="1" x14ac:dyDescent="0.15">
      <c r="A193" s="1062">
        <v>25</v>
      </c>
      <c r="B193" s="1062">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hidden="1" customHeight="1" x14ac:dyDescent="0.15">
      <c r="A194" s="1062">
        <v>26</v>
      </c>
      <c r="B194" s="1062">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hidden="1" customHeight="1" x14ac:dyDescent="0.15">
      <c r="A195" s="1062">
        <v>27</v>
      </c>
      <c r="B195" s="1062">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hidden="1" customHeight="1" x14ac:dyDescent="0.15">
      <c r="A196" s="1062">
        <v>28</v>
      </c>
      <c r="B196" s="1062">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hidden="1" customHeight="1" x14ac:dyDescent="0.15">
      <c r="A197" s="1062">
        <v>29</v>
      </c>
      <c r="B197" s="1062">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hidden="1" customHeight="1" x14ac:dyDescent="0.15">
      <c r="A198" s="1062">
        <v>30</v>
      </c>
      <c r="B198" s="1062">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hidden="1"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15">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15">
      <c r="A201" s="364"/>
      <c r="B201" s="364"/>
      <c r="C201" s="364" t="s">
        <v>26</v>
      </c>
      <c r="D201" s="364"/>
      <c r="E201" s="364"/>
      <c r="F201" s="364"/>
      <c r="G201" s="364"/>
      <c r="H201" s="364"/>
      <c r="I201" s="364"/>
      <c r="J201" s="148" t="s">
        <v>298</v>
      </c>
      <c r="K201" s="365"/>
      <c r="L201" s="365"/>
      <c r="M201" s="365"/>
      <c r="N201" s="365"/>
      <c r="O201" s="365"/>
      <c r="P201" s="366" t="s">
        <v>27</v>
      </c>
      <c r="Q201" s="366"/>
      <c r="R201" s="366"/>
      <c r="S201" s="366"/>
      <c r="T201" s="366"/>
      <c r="U201" s="366"/>
      <c r="V201" s="366"/>
      <c r="W201" s="366"/>
      <c r="X201" s="366"/>
      <c r="Y201" s="367" t="s">
        <v>351</v>
      </c>
      <c r="Z201" s="368"/>
      <c r="AA201" s="368"/>
      <c r="AB201" s="368"/>
      <c r="AC201" s="148" t="s">
        <v>336</v>
      </c>
      <c r="AD201" s="148"/>
      <c r="AE201" s="148"/>
      <c r="AF201" s="148"/>
      <c r="AG201" s="148"/>
      <c r="AH201" s="367" t="s">
        <v>260</v>
      </c>
      <c r="AI201" s="364"/>
      <c r="AJ201" s="364"/>
      <c r="AK201" s="364"/>
      <c r="AL201" s="364" t="s">
        <v>21</v>
      </c>
      <c r="AM201" s="364"/>
      <c r="AN201" s="364"/>
      <c r="AO201" s="369"/>
      <c r="AP201" s="370" t="s">
        <v>299</v>
      </c>
      <c r="AQ201" s="370"/>
      <c r="AR201" s="370"/>
      <c r="AS201" s="370"/>
      <c r="AT201" s="370"/>
      <c r="AU201" s="370"/>
      <c r="AV201" s="370"/>
      <c r="AW201" s="370"/>
      <c r="AX201" s="370"/>
    </row>
    <row r="202" spans="1:50" ht="26.25" hidden="1" customHeight="1" x14ac:dyDescent="0.15">
      <c r="A202" s="1062">
        <v>1</v>
      </c>
      <c r="B202" s="1062">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hidden="1" customHeight="1" x14ac:dyDescent="0.15">
      <c r="A203" s="1062">
        <v>2</v>
      </c>
      <c r="B203" s="1062">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hidden="1" customHeight="1" x14ac:dyDescent="0.15">
      <c r="A204" s="1062">
        <v>3</v>
      </c>
      <c r="B204" s="1062">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hidden="1" customHeight="1" x14ac:dyDescent="0.15">
      <c r="A205" s="1062">
        <v>4</v>
      </c>
      <c r="B205" s="1062">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hidden="1" customHeight="1" x14ac:dyDescent="0.15">
      <c r="A206" s="1062">
        <v>5</v>
      </c>
      <c r="B206" s="1062">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hidden="1" customHeight="1" x14ac:dyDescent="0.15">
      <c r="A207" s="1062">
        <v>6</v>
      </c>
      <c r="B207" s="1062">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hidden="1" customHeight="1" x14ac:dyDescent="0.15">
      <c r="A208" s="1062">
        <v>7</v>
      </c>
      <c r="B208" s="1062">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hidden="1" customHeight="1" x14ac:dyDescent="0.15">
      <c r="A209" s="1062">
        <v>8</v>
      </c>
      <c r="B209" s="1062">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hidden="1" customHeight="1" x14ac:dyDescent="0.15">
      <c r="A210" s="1062">
        <v>9</v>
      </c>
      <c r="B210" s="1062">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hidden="1" customHeight="1" x14ac:dyDescent="0.15">
      <c r="A211" s="1062">
        <v>10</v>
      </c>
      <c r="B211" s="1062">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hidden="1" customHeight="1" x14ac:dyDescent="0.15">
      <c r="A212" s="1062">
        <v>11</v>
      </c>
      <c r="B212" s="1062">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hidden="1" customHeight="1" x14ac:dyDescent="0.15">
      <c r="A213" s="1062">
        <v>12</v>
      </c>
      <c r="B213" s="1062">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hidden="1" customHeight="1" x14ac:dyDescent="0.15">
      <c r="A214" s="1062">
        <v>13</v>
      </c>
      <c r="B214" s="1062">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hidden="1" customHeight="1" x14ac:dyDescent="0.15">
      <c r="A215" s="1062">
        <v>14</v>
      </c>
      <c r="B215" s="1062">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hidden="1" customHeight="1" x14ac:dyDescent="0.15">
      <c r="A216" s="1062">
        <v>15</v>
      </c>
      <c r="B216" s="1062">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hidden="1" customHeight="1" x14ac:dyDescent="0.15">
      <c r="A217" s="1062">
        <v>16</v>
      </c>
      <c r="B217" s="1062">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hidden="1" customHeight="1" x14ac:dyDescent="0.15">
      <c r="A218" s="1062">
        <v>17</v>
      </c>
      <c r="B218" s="1062">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hidden="1" customHeight="1" x14ac:dyDescent="0.15">
      <c r="A219" s="1062">
        <v>18</v>
      </c>
      <c r="B219" s="1062">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hidden="1" customHeight="1" x14ac:dyDescent="0.15">
      <c r="A220" s="1062">
        <v>19</v>
      </c>
      <c r="B220" s="1062">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hidden="1" customHeight="1" x14ac:dyDescent="0.15">
      <c r="A221" s="1062">
        <v>20</v>
      </c>
      <c r="B221" s="1062">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hidden="1" customHeight="1" x14ac:dyDescent="0.15">
      <c r="A222" s="1062">
        <v>21</v>
      </c>
      <c r="B222" s="1062">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hidden="1" customHeight="1" x14ac:dyDescent="0.15">
      <c r="A223" s="1062">
        <v>22</v>
      </c>
      <c r="B223" s="1062">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hidden="1" customHeight="1" x14ac:dyDescent="0.15">
      <c r="A224" s="1062">
        <v>23</v>
      </c>
      <c r="B224" s="1062">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hidden="1" customHeight="1" x14ac:dyDescent="0.15">
      <c r="A225" s="1062">
        <v>24</v>
      </c>
      <c r="B225" s="1062">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hidden="1" customHeight="1" x14ac:dyDescent="0.15">
      <c r="A226" s="1062">
        <v>25</v>
      </c>
      <c r="B226" s="1062">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hidden="1" customHeight="1" x14ac:dyDescent="0.15">
      <c r="A227" s="1062">
        <v>26</v>
      </c>
      <c r="B227" s="1062">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hidden="1" customHeight="1" x14ac:dyDescent="0.15">
      <c r="A228" s="1062">
        <v>27</v>
      </c>
      <c r="B228" s="1062">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hidden="1" customHeight="1" x14ac:dyDescent="0.15">
      <c r="A229" s="1062">
        <v>28</v>
      </c>
      <c r="B229" s="1062">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hidden="1" customHeight="1" x14ac:dyDescent="0.15">
      <c r="A230" s="1062">
        <v>29</v>
      </c>
      <c r="B230" s="1062">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hidden="1" customHeight="1" x14ac:dyDescent="0.15">
      <c r="A231" s="1062">
        <v>30</v>
      </c>
      <c r="B231" s="1062">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hidden="1"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15">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15">
      <c r="A234" s="364"/>
      <c r="B234" s="364"/>
      <c r="C234" s="364" t="s">
        <v>26</v>
      </c>
      <c r="D234" s="364"/>
      <c r="E234" s="364"/>
      <c r="F234" s="364"/>
      <c r="G234" s="364"/>
      <c r="H234" s="364"/>
      <c r="I234" s="364"/>
      <c r="J234" s="148" t="s">
        <v>298</v>
      </c>
      <c r="K234" s="365"/>
      <c r="L234" s="365"/>
      <c r="M234" s="365"/>
      <c r="N234" s="365"/>
      <c r="O234" s="365"/>
      <c r="P234" s="366" t="s">
        <v>27</v>
      </c>
      <c r="Q234" s="366"/>
      <c r="R234" s="366"/>
      <c r="S234" s="366"/>
      <c r="T234" s="366"/>
      <c r="U234" s="366"/>
      <c r="V234" s="366"/>
      <c r="W234" s="366"/>
      <c r="X234" s="366"/>
      <c r="Y234" s="367" t="s">
        <v>351</v>
      </c>
      <c r="Z234" s="368"/>
      <c r="AA234" s="368"/>
      <c r="AB234" s="368"/>
      <c r="AC234" s="148" t="s">
        <v>336</v>
      </c>
      <c r="AD234" s="148"/>
      <c r="AE234" s="148"/>
      <c r="AF234" s="148"/>
      <c r="AG234" s="148"/>
      <c r="AH234" s="367" t="s">
        <v>260</v>
      </c>
      <c r="AI234" s="364"/>
      <c r="AJ234" s="364"/>
      <c r="AK234" s="364"/>
      <c r="AL234" s="364" t="s">
        <v>21</v>
      </c>
      <c r="AM234" s="364"/>
      <c r="AN234" s="364"/>
      <c r="AO234" s="369"/>
      <c r="AP234" s="370" t="s">
        <v>299</v>
      </c>
      <c r="AQ234" s="370"/>
      <c r="AR234" s="370"/>
      <c r="AS234" s="370"/>
      <c r="AT234" s="370"/>
      <c r="AU234" s="370"/>
      <c r="AV234" s="370"/>
      <c r="AW234" s="370"/>
      <c r="AX234" s="370"/>
    </row>
    <row r="235" spans="1:50" ht="26.25" hidden="1" customHeight="1" x14ac:dyDescent="0.15">
      <c r="A235" s="1062">
        <v>1</v>
      </c>
      <c r="B235" s="1062">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hidden="1" customHeight="1" x14ac:dyDescent="0.15">
      <c r="A236" s="1062">
        <v>2</v>
      </c>
      <c r="B236" s="1062">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hidden="1" customHeight="1" x14ac:dyDescent="0.15">
      <c r="A237" s="1062">
        <v>3</v>
      </c>
      <c r="B237" s="1062">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hidden="1" customHeight="1" x14ac:dyDescent="0.15">
      <c r="A238" s="1062">
        <v>4</v>
      </c>
      <c r="B238" s="1062">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hidden="1" customHeight="1" x14ac:dyDescent="0.15">
      <c r="A239" s="1062">
        <v>5</v>
      </c>
      <c r="B239" s="1062">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hidden="1" customHeight="1" x14ac:dyDescent="0.15">
      <c r="A240" s="1062">
        <v>6</v>
      </c>
      <c r="B240" s="1062">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hidden="1" customHeight="1" x14ac:dyDescent="0.15">
      <c r="A241" s="1062">
        <v>7</v>
      </c>
      <c r="B241" s="1062">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hidden="1" customHeight="1" x14ac:dyDescent="0.15">
      <c r="A242" s="1062">
        <v>8</v>
      </c>
      <c r="B242" s="1062">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hidden="1" customHeight="1" x14ac:dyDescent="0.15">
      <c r="A243" s="1062">
        <v>9</v>
      </c>
      <c r="B243" s="1062">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hidden="1" customHeight="1" x14ac:dyDescent="0.15">
      <c r="A244" s="1062">
        <v>10</v>
      </c>
      <c r="B244" s="1062">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hidden="1" customHeight="1" x14ac:dyDescent="0.15">
      <c r="A245" s="1062">
        <v>11</v>
      </c>
      <c r="B245" s="1062">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hidden="1" customHeight="1" x14ac:dyDescent="0.15">
      <c r="A246" s="1062">
        <v>12</v>
      </c>
      <c r="B246" s="1062">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hidden="1" customHeight="1" x14ac:dyDescent="0.15">
      <c r="A247" s="1062">
        <v>13</v>
      </c>
      <c r="B247" s="1062">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hidden="1" customHeight="1" x14ac:dyDescent="0.15">
      <c r="A248" s="1062">
        <v>14</v>
      </c>
      <c r="B248" s="1062">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hidden="1" customHeight="1" x14ac:dyDescent="0.15">
      <c r="A249" s="1062">
        <v>15</v>
      </c>
      <c r="B249" s="1062">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hidden="1" customHeight="1" x14ac:dyDescent="0.15">
      <c r="A250" s="1062">
        <v>16</v>
      </c>
      <c r="B250" s="1062">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hidden="1" customHeight="1" x14ac:dyDescent="0.15">
      <c r="A251" s="1062">
        <v>17</v>
      </c>
      <c r="B251" s="1062">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hidden="1" customHeight="1" x14ac:dyDescent="0.15">
      <c r="A252" s="1062">
        <v>18</v>
      </c>
      <c r="B252" s="1062">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hidden="1" customHeight="1" x14ac:dyDescent="0.15">
      <c r="A253" s="1062">
        <v>19</v>
      </c>
      <c r="B253" s="1062">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hidden="1" customHeight="1" x14ac:dyDescent="0.15">
      <c r="A254" s="1062">
        <v>20</v>
      </c>
      <c r="B254" s="1062">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hidden="1" customHeight="1" x14ac:dyDescent="0.15">
      <c r="A255" s="1062">
        <v>21</v>
      </c>
      <c r="B255" s="1062">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hidden="1" customHeight="1" x14ac:dyDescent="0.15">
      <c r="A256" s="1062">
        <v>22</v>
      </c>
      <c r="B256" s="1062">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hidden="1" customHeight="1" x14ac:dyDescent="0.15">
      <c r="A257" s="1062">
        <v>23</v>
      </c>
      <c r="B257" s="1062">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hidden="1" customHeight="1" x14ac:dyDescent="0.15">
      <c r="A258" s="1062">
        <v>24</v>
      </c>
      <c r="B258" s="1062">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hidden="1" customHeight="1" x14ac:dyDescent="0.15">
      <c r="A259" s="1062">
        <v>25</v>
      </c>
      <c r="B259" s="1062">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hidden="1" customHeight="1" x14ac:dyDescent="0.15">
      <c r="A260" s="1062">
        <v>26</v>
      </c>
      <c r="B260" s="1062">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hidden="1" customHeight="1" x14ac:dyDescent="0.15">
      <c r="A261" s="1062">
        <v>27</v>
      </c>
      <c r="B261" s="1062">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hidden="1" customHeight="1" x14ac:dyDescent="0.15">
      <c r="A262" s="1062">
        <v>28</v>
      </c>
      <c r="B262" s="1062">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hidden="1" customHeight="1" x14ac:dyDescent="0.15">
      <c r="A263" s="1062">
        <v>29</v>
      </c>
      <c r="B263" s="1062">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hidden="1" customHeight="1" x14ac:dyDescent="0.15">
      <c r="A264" s="1062">
        <v>30</v>
      </c>
      <c r="B264" s="1062">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hidden="1"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15">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15">
      <c r="A267" s="364"/>
      <c r="B267" s="364"/>
      <c r="C267" s="364" t="s">
        <v>26</v>
      </c>
      <c r="D267" s="364"/>
      <c r="E267" s="364"/>
      <c r="F267" s="364"/>
      <c r="G267" s="364"/>
      <c r="H267" s="364"/>
      <c r="I267" s="364"/>
      <c r="J267" s="148" t="s">
        <v>298</v>
      </c>
      <c r="K267" s="365"/>
      <c r="L267" s="365"/>
      <c r="M267" s="365"/>
      <c r="N267" s="365"/>
      <c r="O267" s="365"/>
      <c r="P267" s="366" t="s">
        <v>27</v>
      </c>
      <c r="Q267" s="366"/>
      <c r="R267" s="366"/>
      <c r="S267" s="366"/>
      <c r="T267" s="366"/>
      <c r="U267" s="366"/>
      <c r="V267" s="366"/>
      <c r="W267" s="366"/>
      <c r="X267" s="366"/>
      <c r="Y267" s="367" t="s">
        <v>351</v>
      </c>
      <c r="Z267" s="368"/>
      <c r="AA267" s="368"/>
      <c r="AB267" s="368"/>
      <c r="AC267" s="148" t="s">
        <v>336</v>
      </c>
      <c r="AD267" s="148"/>
      <c r="AE267" s="148"/>
      <c r="AF267" s="148"/>
      <c r="AG267" s="148"/>
      <c r="AH267" s="367" t="s">
        <v>260</v>
      </c>
      <c r="AI267" s="364"/>
      <c r="AJ267" s="364"/>
      <c r="AK267" s="364"/>
      <c r="AL267" s="364" t="s">
        <v>21</v>
      </c>
      <c r="AM267" s="364"/>
      <c r="AN267" s="364"/>
      <c r="AO267" s="369"/>
      <c r="AP267" s="370" t="s">
        <v>299</v>
      </c>
      <c r="AQ267" s="370"/>
      <c r="AR267" s="370"/>
      <c r="AS267" s="370"/>
      <c r="AT267" s="370"/>
      <c r="AU267" s="370"/>
      <c r="AV267" s="370"/>
      <c r="AW267" s="370"/>
      <c r="AX267" s="370"/>
    </row>
    <row r="268" spans="1:50" ht="26.25" hidden="1" customHeight="1" x14ac:dyDescent="0.15">
      <c r="A268" s="1062">
        <v>1</v>
      </c>
      <c r="B268" s="1062">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hidden="1" customHeight="1" x14ac:dyDescent="0.15">
      <c r="A269" s="1062">
        <v>2</v>
      </c>
      <c r="B269" s="1062">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hidden="1" customHeight="1" x14ac:dyDescent="0.15">
      <c r="A270" s="1062">
        <v>3</v>
      </c>
      <c r="B270" s="1062">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hidden="1" customHeight="1" x14ac:dyDescent="0.15">
      <c r="A271" s="1062">
        <v>4</v>
      </c>
      <c r="B271" s="1062">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hidden="1" customHeight="1" x14ac:dyDescent="0.15">
      <c r="A272" s="1062">
        <v>5</v>
      </c>
      <c r="B272" s="1062">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hidden="1" customHeight="1" x14ac:dyDescent="0.15">
      <c r="A273" s="1062">
        <v>6</v>
      </c>
      <c r="B273" s="1062">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hidden="1" customHeight="1" x14ac:dyDescent="0.15">
      <c r="A274" s="1062">
        <v>7</v>
      </c>
      <c r="B274" s="1062">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hidden="1" customHeight="1" x14ac:dyDescent="0.15">
      <c r="A275" s="1062">
        <v>8</v>
      </c>
      <c r="B275" s="1062">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hidden="1" customHeight="1" x14ac:dyDescent="0.15">
      <c r="A276" s="1062">
        <v>9</v>
      </c>
      <c r="B276" s="1062">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hidden="1" customHeight="1" x14ac:dyDescent="0.15">
      <c r="A277" s="1062">
        <v>10</v>
      </c>
      <c r="B277" s="1062">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hidden="1" customHeight="1" x14ac:dyDescent="0.15">
      <c r="A278" s="1062">
        <v>11</v>
      </c>
      <c r="B278" s="1062">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hidden="1" customHeight="1" x14ac:dyDescent="0.15">
      <c r="A279" s="1062">
        <v>12</v>
      </c>
      <c r="B279" s="1062">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hidden="1" customHeight="1" x14ac:dyDescent="0.15">
      <c r="A280" s="1062">
        <v>13</v>
      </c>
      <c r="B280" s="1062">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hidden="1" customHeight="1" x14ac:dyDescent="0.15">
      <c r="A281" s="1062">
        <v>14</v>
      </c>
      <c r="B281" s="1062">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hidden="1" customHeight="1" x14ac:dyDescent="0.15">
      <c r="A282" s="1062">
        <v>15</v>
      </c>
      <c r="B282" s="1062">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hidden="1" customHeight="1" x14ac:dyDescent="0.15">
      <c r="A283" s="1062">
        <v>16</v>
      </c>
      <c r="B283" s="1062">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hidden="1" customHeight="1" x14ac:dyDescent="0.15">
      <c r="A284" s="1062">
        <v>17</v>
      </c>
      <c r="B284" s="1062">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hidden="1" customHeight="1" x14ac:dyDescent="0.15">
      <c r="A285" s="1062">
        <v>18</v>
      </c>
      <c r="B285" s="1062">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hidden="1" customHeight="1" x14ac:dyDescent="0.15">
      <c r="A286" s="1062">
        <v>19</v>
      </c>
      <c r="B286" s="1062">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hidden="1" customHeight="1" x14ac:dyDescent="0.15">
      <c r="A287" s="1062">
        <v>20</v>
      </c>
      <c r="B287" s="1062">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hidden="1" customHeight="1" x14ac:dyDescent="0.15">
      <c r="A288" s="1062">
        <v>21</v>
      </c>
      <c r="B288" s="1062">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hidden="1" customHeight="1" x14ac:dyDescent="0.15">
      <c r="A289" s="1062">
        <v>22</v>
      </c>
      <c r="B289" s="1062">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hidden="1" customHeight="1" x14ac:dyDescent="0.15">
      <c r="A290" s="1062">
        <v>23</v>
      </c>
      <c r="B290" s="1062">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hidden="1" customHeight="1" x14ac:dyDescent="0.15">
      <c r="A291" s="1062">
        <v>24</v>
      </c>
      <c r="B291" s="1062">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hidden="1" customHeight="1" x14ac:dyDescent="0.15">
      <c r="A292" s="1062">
        <v>25</v>
      </c>
      <c r="B292" s="1062">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hidden="1" customHeight="1" x14ac:dyDescent="0.15">
      <c r="A293" s="1062">
        <v>26</v>
      </c>
      <c r="B293" s="1062">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hidden="1" customHeight="1" x14ac:dyDescent="0.15">
      <c r="A294" s="1062">
        <v>27</v>
      </c>
      <c r="B294" s="1062">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hidden="1" customHeight="1" x14ac:dyDescent="0.15">
      <c r="A295" s="1062">
        <v>28</v>
      </c>
      <c r="B295" s="1062">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hidden="1" customHeight="1" x14ac:dyDescent="0.15">
      <c r="A296" s="1062">
        <v>29</v>
      </c>
      <c r="B296" s="1062">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hidden="1" customHeight="1" x14ac:dyDescent="0.15">
      <c r="A297" s="1062">
        <v>30</v>
      </c>
      <c r="B297" s="1062">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hidden="1"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15">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15">
      <c r="A300" s="364"/>
      <c r="B300" s="364"/>
      <c r="C300" s="364" t="s">
        <v>26</v>
      </c>
      <c r="D300" s="364"/>
      <c r="E300" s="364"/>
      <c r="F300" s="364"/>
      <c r="G300" s="364"/>
      <c r="H300" s="364"/>
      <c r="I300" s="364"/>
      <c r="J300" s="148" t="s">
        <v>298</v>
      </c>
      <c r="K300" s="365"/>
      <c r="L300" s="365"/>
      <c r="M300" s="365"/>
      <c r="N300" s="365"/>
      <c r="O300" s="365"/>
      <c r="P300" s="366" t="s">
        <v>27</v>
      </c>
      <c r="Q300" s="366"/>
      <c r="R300" s="366"/>
      <c r="S300" s="366"/>
      <c r="T300" s="366"/>
      <c r="U300" s="366"/>
      <c r="V300" s="366"/>
      <c r="W300" s="366"/>
      <c r="X300" s="366"/>
      <c r="Y300" s="367" t="s">
        <v>351</v>
      </c>
      <c r="Z300" s="368"/>
      <c r="AA300" s="368"/>
      <c r="AB300" s="368"/>
      <c r="AC300" s="148" t="s">
        <v>336</v>
      </c>
      <c r="AD300" s="148"/>
      <c r="AE300" s="148"/>
      <c r="AF300" s="148"/>
      <c r="AG300" s="148"/>
      <c r="AH300" s="367" t="s">
        <v>260</v>
      </c>
      <c r="AI300" s="364"/>
      <c r="AJ300" s="364"/>
      <c r="AK300" s="364"/>
      <c r="AL300" s="364" t="s">
        <v>21</v>
      </c>
      <c r="AM300" s="364"/>
      <c r="AN300" s="364"/>
      <c r="AO300" s="369"/>
      <c r="AP300" s="370" t="s">
        <v>299</v>
      </c>
      <c r="AQ300" s="370"/>
      <c r="AR300" s="370"/>
      <c r="AS300" s="370"/>
      <c r="AT300" s="370"/>
      <c r="AU300" s="370"/>
      <c r="AV300" s="370"/>
      <c r="AW300" s="370"/>
      <c r="AX300" s="370"/>
    </row>
    <row r="301" spans="1:50" ht="26.25" hidden="1" customHeight="1" x14ac:dyDescent="0.15">
      <c r="A301" s="1062">
        <v>1</v>
      </c>
      <c r="B301" s="1062">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hidden="1" customHeight="1" x14ac:dyDescent="0.15">
      <c r="A302" s="1062">
        <v>2</v>
      </c>
      <c r="B302" s="1062">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hidden="1" customHeight="1" x14ac:dyDescent="0.15">
      <c r="A303" s="1062">
        <v>3</v>
      </c>
      <c r="B303" s="1062">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hidden="1" customHeight="1" x14ac:dyDescent="0.15">
      <c r="A304" s="1062">
        <v>4</v>
      </c>
      <c r="B304" s="1062">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hidden="1" customHeight="1" x14ac:dyDescent="0.15">
      <c r="A305" s="1062">
        <v>5</v>
      </c>
      <c r="B305" s="1062">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hidden="1" customHeight="1" x14ac:dyDescent="0.15">
      <c r="A306" s="1062">
        <v>6</v>
      </c>
      <c r="B306" s="1062">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hidden="1" customHeight="1" x14ac:dyDescent="0.15">
      <c r="A307" s="1062">
        <v>7</v>
      </c>
      <c r="B307" s="1062">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hidden="1" customHeight="1" x14ac:dyDescent="0.15">
      <c r="A308" s="1062">
        <v>8</v>
      </c>
      <c r="B308" s="1062">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hidden="1" customHeight="1" x14ac:dyDescent="0.15">
      <c r="A309" s="1062">
        <v>9</v>
      </c>
      <c r="B309" s="1062">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hidden="1" customHeight="1" x14ac:dyDescent="0.15">
      <c r="A310" s="1062">
        <v>10</v>
      </c>
      <c r="B310" s="1062">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hidden="1" customHeight="1" x14ac:dyDescent="0.15">
      <c r="A311" s="1062">
        <v>11</v>
      </c>
      <c r="B311" s="1062">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hidden="1" customHeight="1" x14ac:dyDescent="0.15">
      <c r="A312" s="1062">
        <v>12</v>
      </c>
      <c r="B312" s="1062">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hidden="1" customHeight="1" x14ac:dyDescent="0.15">
      <c r="A313" s="1062">
        <v>13</v>
      </c>
      <c r="B313" s="1062">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hidden="1" customHeight="1" x14ac:dyDescent="0.15">
      <c r="A314" s="1062">
        <v>14</v>
      </c>
      <c r="B314" s="1062">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hidden="1" customHeight="1" x14ac:dyDescent="0.15">
      <c r="A315" s="1062">
        <v>15</v>
      </c>
      <c r="B315" s="1062">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hidden="1" customHeight="1" x14ac:dyDescent="0.15">
      <c r="A316" s="1062">
        <v>16</v>
      </c>
      <c r="B316" s="1062">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hidden="1" customHeight="1" x14ac:dyDescent="0.15">
      <c r="A317" s="1062">
        <v>17</v>
      </c>
      <c r="B317" s="1062">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hidden="1" customHeight="1" x14ac:dyDescent="0.15">
      <c r="A318" s="1062">
        <v>18</v>
      </c>
      <c r="B318" s="1062">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hidden="1" customHeight="1" x14ac:dyDescent="0.15">
      <c r="A319" s="1062">
        <v>19</v>
      </c>
      <c r="B319" s="1062">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hidden="1" customHeight="1" x14ac:dyDescent="0.15">
      <c r="A320" s="1062">
        <v>20</v>
      </c>
      <c r="B320" s="1062">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hidden="1" customHeight="1" x14ac:dyDescent="0.15">
      <c r="A321" s="1062">
        <v>21</v>
      </c>
      <c r="B321" s="1062">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hidden="1" customHeight="1" x14ac:dyDescent="0.15">
      <c r="A322" s="1062">
        <v>22</v>
      </c>
      <c r="B322" s="1062">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hidden="1" customHeight="1" x14ac:dyDescent="0.15">
      <c r="A323" s="1062">
        <v>23</v>
      </c>
      <c r="B323" s="1062">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hidden="1" customHeight="1" x14ac:dyDescent="0.15">
      <c r="A324" s="1062">
        <v>24</v>
      </c>
      <c r="B324" s="1062">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hidden="1" customHeight="1" x14ac:dyDescent="0.15">
      <c r="A325" s="1062">
        <v>25</v>
      </c>
      <c r="B325" s="1062">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hidden="1" customHeight="1" x14ac:dyDescent="0.15">
      <c r="A326" s="1062">
        <v>26</v>
      </c>
      <c r="B326" s="1062">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hidden="1" customHeight="1" x14ac:dyDescent="0.15">
      <c r="A327" s="1062">
        <v>27</v>
      </c>
      <c r="B327" s="1062">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hidden="1" customHeight="1" x14ac:dyDescent="0.15">
      <c r="A328" s="1062">
        <v>28</v>
      </c>
      <c r="B328" s="1062">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hidden="1" customHeight="1" x14ac:dyDescent="0.15">
      <c r="A329" s="1062">
        <v>29</v>
      </c>
      <c r="B329" s="1062">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hidden="1" customHeight="1" x14ac:dyDescent="0.15">
      <c r="A330" s="1062">
        <v>30</v>
      </c>
      <c r="B330" s="1062">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hidden="1"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15">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15">
      <c r="A333" s="364"/>
      <c r="B333" s="364"/>
      <c r="C333" s="364" t="s">
        <v>26</v>
      </c>
      <c r="D333" s="364"/>
      <c r="E333" s="364"/>
      <c r="F333" s="364"/>
      <c r="G333" s="364"/>
      <c r="H333" s="364"/>
      <c r="I333" s="364"/>
      <c r="J333" s="148" t="s">
        <v>298</v>
      </c>
      <c r="K333" s="365"/>
      <c r="L333" s="365"/>
      <c r="M333" s="365"/>
      <c r="N333" s="365"/>
      <c r="O333" s="365"/>
      <c r="P333" s="366" t="s">
        <v>27</v>
      </c>
      <c r="Q333" s="366"/>
      <c r="R333" s="366"/>
      <c r="S333" s="366"/>
      <c r="T333" s="366"/>
      <c r="U333" s="366"/>
      <c r="V333" s="366"/>
      <c r="W333" s="366"/>
      <c r="X333" s="366"/>
      <c r="Y333" s="367" t="s">
        <v>351</v>
      </c>
      <c r="Z333" s="368"/>
      <c r="AA333" s="368"/>
      <c r="AB333" s="368"/>
      <c r="AC333" s="148" t="s">
        <v>336</v>
      </c>
      <c r="AD333" s="148"/>
      <c r="AE333" s="148"/>
      <c r="AF333" s="148"/>
      <c r="AG333" s="148"/>
      <c r="AH333" s="367" t="s">
        <v>260</v>
      </c>
      <c r="AI333" s="364"/>
      <c r="AJ333" s="364"/>
      <c r="AK333" s="364"/>
      <c r="AL333" s="364" t="s">
        <v>21</v>
      </c>
      <c r="AM333" s="364"/>
      <c r="AN333" s="364"/>
      <c r="AO333" s="369"/>
      <c r="AP333" s="370" t="s">
        <v>299</v>
      </c>
      <c r="AQ333" s="370"/>
      <c r="AR333" s="370"/>
      <c r="AS333" s="370"/>
      <c r="AT333" s="370"/>
      <c r="AU333" s="370"/>
      <c r="AV333" s="370"/>
      <c r="AW333" s="370"/>
      <c r="AX333" s="370"/>
    </row>
    <row r="334" spans="1:50" ht="26.25" hidden="1" customHeight="1" x14ac:dyDescent="0.15">
      <c r="A334" s="1062">
        <v>1</v>
      </c>
      <c r="B334" s="1062">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hidden="1" customHeight="1" x14ac:dyDescent="0.15">
      <c r="A335" s="1062">
        <v>2</v>
      </c>
      <c r="B335" s="1062">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hidden="1" customHeight="1" x14ac:dyDescent="0.15">
      <c r="A336" s="1062">
        <v>3</v>
      </c>
      <c r="B336" s="1062">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hidden="1" customHeight="1" x14ac:dyDescent="0.15">
      <c r="A337" s="1062">
        <v>4</v>
      </c>
      <c r="B337" s="1062">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hidden="1" customHeight="1" x14ac:dyDescent="0.15">
      <c r="A338" s="1062">
        <v>5</v>
      </c>
      <c r="B338" s="1062">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hidden="1" customHeight="1" x14ac:dyDescent="0.15">
      <c r="A339" s="1062">
        <v>6</v>
      </c>
      <c r="B339" s="1062">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hidden="1" customHeight="1" x14ac:dyDescent="0.15">
      <c r="A340" s="1062">
        <v>7</v>
      </c>
      <c r="B340" s="1062">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hidden="1" customHeight="1" x14ac:dyDescent="0.15">
      <c r="A341" s="1062">
        <v>8</v>
      </c>
      <c r="B341" s="1062">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hidden="1" customHeight="1" x14ac:dyDescent="0.15">
      <c r="A342" s="1062">
        <v>9</v>
      </c>
      <c r="B342" s="1062">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hidden="1" customHeight="1" x14ac:dyDescent="0.15">
      <c r="A343" s="1062">
        <v>10</v>
      </c>
      <c r="B343" s="1062">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hidden="1" customHeight="1" x14ac:dyDescent="0.15">
      <c r="A344" s="1062">
        <v>11</v>
      </c>
      <c r="B344" s="1062">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hidden="1" customHeight="1" x14ac:dyDescent="0.15">
      <c r="A345" s="1062">
        <v>12</v>
      </c>
      <c r="B345" s="1062">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hidden="1" customHeight="1" x14ac:dyDescent="0.15">
      <c r="A346" s="1062">
        <v>13</v>
      </c>
      <c r="B346" s="1062">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hidden="1" customHeight="1" x14ac:dyDescent="0.15">
      <c r="A347" s="1062">
        <v>14</v>
      </c>
      <c r="B347" s="1062">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hidden="1" customHeight="1" x14ac:dyDescent="0.15">
      <c r="A348" s="1062">
        <v>15</v>
      </c>
      <c r="B348" s="1062">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hidden="1" customHeight="1" x14ac:dyDescent="0.15">
      <c r="A349" s="1062">
        <v>16</v>
      </c>
      <c r="B349" s="1062">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hidden="1" customHeight="1" x14ac:dyDescent="0.15">
      <c r="A350" s="1062">
        <v>17</v>
      </c>
      <c r="B350" s="1062">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hidden="1" customHeight="1" x14ac:dyDescent="0.15">
      <c r="A351" s="1062">
        <v>18</v>
      </c>
      <c r="B351" s="1062">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hidden="1" customHeight="1" x14ac:dyDescent="0.15">
      <c r="A352" s="1062">
        <v>19</v>
      </c>
      <c r="B352" s="1062">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hidden="1" customHeight="1" x14ac:dyDescent="0.15">
      <c r="A353" s="1062">
        <v>20</v>
      </c>
      <c r="B353" s="1062">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hidden="1" customHeight="1" x14ac:dyDescent="0.15">
      <c r="A354" s="1062">
        <v>21</v>
      </c>
      <c r="B354" s="1062">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hidden="1" customHeight="1" x14ac:dyDescent="0.15">
      <c r="A355" s="1062">
        <v>22</v>
      </c>
      <c r="B355" s="1062">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hidden="1" customHeight="1" x14ac:dyDescent="0.15">
      <c r="A356" s="1062">
        <v>23</v>
      </c>
      <c r="B356" s="1062">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hidden="1" customHeight="1" x14ac:dyDescent="0.15">
      <c r="A357" s="1062">
        <v>24</v>
      </c>
      <c r="B357" s="1062">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hidden="1" customHeight="1" x14ac:dyDescent="0.15">
      <c r="A358" s="1062">
        <v>25</v>
      </c>
      <c r="B358" s="1062">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hidden="1" customHeight="1" x14ac:dyDescent="0.15">
      <c r="A359" s="1062">
        <v>26</v>
      </c>
      <c r="B359" s="1062">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hidden="1" customHeight="1" x14ac:dyDescent="0.15">
      <c r="A360" s="1062">
        <v>27</v>
      </c>
      <c r="B360" s="1062">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hidden="1" customHeight="1" x14ac:dyDescent="0.15">
      <c r="A361" s="1062">
        <v>28</v>
      </c>
      <c r="B361" s="1062">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hidden="1" customHeight="1" x14ac:dyDescent="0.15">
      <c r="A362" s="1062">
        <v>29</v>
      </c>
      <c r="B362" s="1062">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hidden="1" customHeight="1" x14ac:dyDescent="0.15">
      <c r="A363" s="1062">
        <v>30</v>
      </c>
      <c r="B363" s="1062">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hidden="1"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15">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15">
      <c r="A366" s="364"/>
      <c r="B366" s="364"/>
      <c r="C366" s="364" t="s">
        <v>26</v>
      </c>
      <c r="D366" s="364"/>
      <c r="E366" s="364"/>
      <c r="F366" s="364"/>
      <c r="G366" s="364"/>
      <c r="H366" s="364"/>
      <c r="I366" s="364"/>
      <c r="J366" s="148" t="s">
        <v>298</v>
      </c>
      <c r="K366" s="365"/>
      <c r="L366" s="365"/>
      <c r="M366" s="365"/>
      <c r="N366" s="365"/>
      <c r="O366" s="365"/>
      <c r="P366" s="366" t="s">
        <v>27</v>
      </c>
      <c r="Q366" s="366"/>
      <c r="R366" s="366"/>
      <c r="S366" s="366"/>
      <c r="T366" s="366"/>
      <c r="U366" s="366"/>
      <c r="V366" s="366"/>
      <c r="W366" s="366"/>
      <c r="X366" s="366"/>
      <c r="Y366" s="367" t="s">
        <v>351</v>
      </c>
      <c r="Z366" s="368"/>
      <c r="AA366" s="368"/>
      <c r="AB366" s="368"/>
      <c r="AC366" s="148" t="s">
        <v>336</v>
      </c>
      <c r="AD366" s="148"/>
      <c r="AE366" s="148"/>
      <c r="AF366" s="148"/>
      <c r="AG366" s="148"/>
      <c r="AH366" s="367" t="s">
        <v>260</v>
      </c>
      <c r="AI366" s="364"/>
      <c r="AJ366" s="364"/>
      <c r="AK366" s="364"/>
      <c r="AL366" s="364" t="s">
        <v>21</v>
      </c>
      <c r="AM366" s="364"/>
      <c r="AN366" s="364"/>
      <c r="AO366" s="369"/>
      <c r="AP366" s="370" t="s">
        <v>299</v>
      </c>
      <c r="AQ366" s="370"/>
      <c r="AR366" s="370"/>
      <c r="AS366" s="370"/>
      <c r="AT366" s="370"/>
      <c r="AU366" s="370"/>
      <c r="AV366" s="370"/>
      <c r="AW366" s="370"/>
      <c r="AX366" s="370"/>
    </row>
    <row r="367" spans="1:50" ht="26.25" hidden="1" customHeight="1" x14ac:dyDescent="0.15">
      <c r="A367" s="1062">
        <v>1</v>
      </c>
      <c r="B367" s="1062">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hidden="1" customHeight="1" x14ac:dyDescent="0.15">
      <c r="A368" s="1062">
        <v>2</v>
      </c>
      <c r="B368" s="1062">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hidden="1" customHeight="1" x14ac:dyDescent="0.15">
      <c r="A369" s="1062">
        <v>3</v>
      </c>
      <c r="B369" s="1062">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hidden="1" customHeight="1" x14ac:dyDescent="0.15">
      <c r="A370" s="1062">
        <v>4</v>
      </c>
      <c r="B370" s="1062">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hidden="1" customHeight="1" x14ac:dyDescent="0.15">
      <c r="A371" s="1062">
        <v>5</v>
      </c>
      <c r="B371" s="1062">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hidden="1" customHeight="1" x14ac:dyDescent="0.15">
      <c r="A372" s="1062">
        <v>6</v>
      </c>
      <c r="B372" s="1062">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hidden="1" customHeight="1" x14ac:dyDescent="0.15">
      <c r="A373" s="1062">
        <v>7</v>
      </c>
      <c r="B373" s="1062">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hidden="1" customHeight="1" x14ac:dyDescent="0.15">
      <c r="A374" s="1062">
        <v>8</v>
      </c>
      <c r="B374" s="1062">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hidden="1" customHeight="1" x14ac:dyDescent="0.15">
      <c r="A375" s="1062">
        <v>9</v>
      </c>
      <c r="B375" s="1062">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hidden="1" customHeight="1" x14ac:dyDescent="0.15">
      <c r="A376" s="1062">
        <v>10</v>
      </c>
      <c r="B376" s="1062">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hidden="1" customHeight="1" x14ac:dyDescent="0.15">
      <c r="A377" s="1062">
        <v>11</v>
      </c>
      <c r="B377" s="1062">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hidden="1" customHeight="1" x14ac:dyDescent="0.15">
      <c r="A378" s="1062">
        <v>12</v>
      </c>
      <c r="B378" s="1062">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hidden="1" customHeight="1" x14ac:dyDescent="0.15">
      <c r="A379" s="1062">
        <v>13</v>
      </c>
      <c r="B379" s="1062">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hidden="1" customHeight="1" x14ac:dyDescent="0.15">
      <c r="A380" s="1062">
        <v>14</v>
      </c>
      <c r="B380" s="1062">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hidden="1" customHeight="1" x14ac:dyDescent="0.15">
      <c r="A381" s="1062">
        <v>15</v>
      </c>
      <c r="B381" s="1062">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hidden="1" customHeight="1" x14ac:dyDescent="0.15">
      <c r="A382" s="1062">
        <v>16</v>
      </c>
      <c r="B382" s="1062">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hidden="1" customHeight="1" x14ac:dyDescent="0.15">
      <c r="A383" s="1062">
        <v>17</v>
      </c>
      <c r="B383" s="1062">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hidden="1" customHeight="1" x14ac:dyDescent="0.15">
      <c r="A384" s="1062">
        <v>18</v>
      </c>
      <c r="B384" s="1062">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hidden="1" customHeight="1" x14ac:dyDescent="0.15">
      <c r="A385" s="1062">
        <v>19</v>
      </c>
      <c r="B385" s="1062">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hidden="1" customHeight="1" x14ac:dyDescent="0.15">
      <c r="A386" s="1062">
        <v>20</v>
      </c>
      <c r="B386" s="1062">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hidden="1" customHeight="1" x14ac:dyDescent="0.15">
      <c r="A387" s="1062">
        <v>21</v>
      </c>
      <c r="B387" s="1062">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hidden="1" customHeight="1" x14ac:dyDescent="0.15">
      <c r="A388" s="1062">
        <v>22</v>
      </c>
      <c r="B388" s="1062">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hidden="1" customHeight="1" x14ac:dyDescent="0.15">
      <c r="A389" s="1062">
        <v>23</v>
      </c>
      <c r="B389" s="1062">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hidden="1" customHeight="1" x14ac:dyDescent="0.15">
      <c r="A390" s="1062">
        <v>24</v>
      </c>
      <c r="B390" s="1062">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hidden="1" customHeight="1" x14ac:dyDescent="0.15">
      <c r="A391" s="1062">
        <v>25</v>
      </c>
      <c r="B391" s="1062">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hidden="1" customHeight="1" x14ac:dyDescent="0.15">
      <c r="A392" s="1062">
        <v>26</v>
      </c>
      <c r="B392" s="1062">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hidden="1" customHeight="1" x14ac:dyDescent="0.15">
      <c r="A393" s="1062">
        <v>27</v>
      </c>
      <c r="B393" s="1062">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hidden="1" customHeight="1" x14ac:dyDescent="0.15">
      <c r="A394" s="1062">
        <v>28</v>
      </c>
      <c r="B394" s="1062">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hidden="1" customHeight="1" x14ac:dyDescent="0.15">
      <c r="A395" s="1062">
        <v>29</v>
      </c>
      <c r="B395" s="1062">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hidden="1" customHeight="1" x14ac:dyDescent="0.15">
      <c r="A396" s="1062">
        <v>30</v>
      </c>
      <c r="B396" s="1062">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hidden="1"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15">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15">
      <c r="A399" s="364"/>
      <c r="B399" s="364"/>
      <c r="C399" s="364" t="s">
        <v>26</v>
      </c>
      <c r="D399" s="364"/>
      <c r="E399" s="364"/>
      <c r="F399" s="364"/>
      <c r="G399" s="364"/>
      <c r="H399" s="364"/>
      <c r="I399" s="364"/>
      <c r="J399" s="148" t="s">
        <v>298</v>
      </c>
      <c r="K399" s="365"/>
      <c r="L399" s="365"/>
      <c r="M399" s="365"/>
      <c r="N399" s="365"/>
      <c r="O399" s="365"/>
      <c r="P399" s="366" t="s">
        <v>27</v>
      </c>
      <c r="Q399" s="366"/>
      <c r="R399" s="366"/>
      <c r="S399" s="366"/>
      <c r="T399" s="366"/>
      <c r="U399" s="366"/>
      <c r="V399" s="366"/>
      <c r="W399" s="366"/>
      <c r="X399" s="366"/>
      <c r="Y399" s="367" t="s">
        <v>351</v>
      </c>
      <c r="Z399" s="368"/>
      <c r="AA399" s="368"/>
      <c r="AB399" s="368"/>
      <c r="AC399" s="148" t="s">
        <v>336</v>
      </c>
      <c r="AD399" s="148"/>
      <c r="AE399" s="148"/>
      <c r="AF399" s="148"/>
      <c r="AG399" s="148"/>
      <c r="AH399" s="367" t="s">
        <v>260</v>
      </c>
      <c r="AI399" s="364"/>
      <c r="AJ399" s="364"/>
      <c r="AK399" s="364"/>
      <c r="AL399" s="364" t="s">
        <v>21</v>
      </c>
      <c r="AM399" s="364"/>
      <c r="AN399" s="364"/>
      <c r="AO399" s="369"/>
      <c r="AP399" s="370" t="s">
        <v>299</v>
      </c>
      <c r="AQ399" s="370"/>
      <c r="AR399" s="370"/>
      <c r="AS399" s="370"/>
      <c r="AT399" s="370"/>
      <c r="AU399" s="370"/>
      <c r="AV399" s="370"/>
      <c r="AW399" s="370"/>
      <c r="AX399" s="370"/>
    </row>
    <row r="400" spans="1:50" ht="26.25" hidden="1" customHeight="1" x14ac:dyDescent="0.15">
      <c r="A400" s="1062">
        <v>1</v>
      </c>
      <c r="B400" s="1062">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hidden="1" customHeight="1" x14ac:dyDescent="0.15">
      <c r="A401" s="1062">
        <v>2</v>
      </c>
      <c r="B401" s="1062">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hidden="1" customHeight="1" x14ac:dyDescent="0.15">
      <c r="A402" s="1062">
        <v>3</v>
      </c>
      <c r="B402" s="1062">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hidden="1" customHeight="1" x14ac:dyDescent="0.15">
      <c r="A403" s="1062">
        <v>4</v>
      </c>
      <c r="B403" s="1062">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hidden="1" customHeight="1" x14ac:dyDescent="0.15">
      <c r="A404" s="1062">
        <v>5</v>
      </c>
      <c r="B404" s="1062">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hidden="1" customHeight="1" x14ac:dyDescent="0.15">
      <c r="A405" s="1062">
        <v>6</v>
      </c>
      <c r="B405" s="1062">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hidden="1" customHeight="1" x14ac:dyDescent="0.15">
      <c r="A406" s="1062">
        <v>7</v>
      </c>
      <c r="B406" s="1062">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hidden="1" customHeight="1" x14ac:dyDescent="0.15">
      <c r="A407" s="1062">
        <v>8</v>
      </c>
      <c r="B407" s="1062">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hidden="1" customHeight="1" x14ac:dyDescent="0.15">
      <c r="A408" s="1062">
        <v>9</v>
      </c>
      <c r="B408" s="1062">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hidden="1" customHeight="1" x14ac:dyDescent="0.15">
      <c r="A409" s="1062">
        <v>10</v>
      </c>
      <c r="B409" s="1062">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hidden="1" customHeight="1" x14ac:dyDescent="0.15">
      <c r="A410" s="1062">
        <v>11</v>
      </c>
      <c r="B410" s="1062">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hidden="1" customHeight="1" x14ac:dyDescent="0.15">
      <c r="A411" s="1062">
        <v>12</v>
      </c>
      <c r="B411" s="1062">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hidden="1" customHeight="1" x14ac:dyDescent="0.15">
      <c r="A412" s="1062">
        <v>13</v>
      </c>
      <c r="B412" s="1062">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hidden="1" customHeight="1" x14ac:dyDescent="0.15">
      <c r="A413" s="1062">
        <v>14</v>
      </c>
      <c r="B413" s="1062">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hidden="1" customHeight="1" x14ac:dyDescent="0.15">
      <c r="A414" s="1062">
        <v>15</v>
      </c>
      <c r="B414" s="1062">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hidden="1" customHeight="1" x14ac:dyDescent="0.15">
      <c r="A415" s="1062">
        <v>16</v>
      </c>
      <c r="B415" s="1062">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hidden="1" customHeight="1" x14ac:dyDescent="0.15">
      <c r="A416" s="1062">
        <v>17</v>
      </c>
      <c r="B416" s="1062">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hidden="1" customHeight="1" x14ac:dyDescent="0.15">
      <c r="A417" s="1062">
        <v>18</v>
      </c>
      <c r="B417" s="1062">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hidden="1" customHeight="1" x14ac:dyDescent="0.15">
      <c r="A418" s="1062">
        <v>19</v>
      </c>
      <c r="B418" s="1062">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hidden="1" customHeight="1" x14ac:dyDescent="0.15">
      <c r="A419" s="1062">
        <v>20</v>
      </c>
      <c r="B419" s="1062">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hidden="1" customHeight="1" x14ac:dyDescent="0.15">
      <c r="A420" s="1062">
        <v>21</v>
      </c>
      <c r="B420" s="1062">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hidden="1" customHeight="1" x14ac:dyDescent="0.15">
      <c r="A421" s="1062">
        <v>22</v>
      </c>
      <c r="B421" s="1062">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hidden="1" customHeight="1" x14ac:dyDescent="0.15">
      <c r="A422" s="1062">
        <v>23</v>
      </c>
      <c r="B422" s="1062">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hidden="1" customHeight="1" x14ac:dyDescent="0.15">
      <c r="A423" s="1062">
        <v>24</v>
      </c>
      <c r="B423" s="1062">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hidden="1" customHeight="1" x14ac:dyDescent="0.15">
      <c r="A424" s="1062">
        <v>25</v>
      </c>
      <c r="B424" s="1062">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hidden="1" customHeight="1" x14ac:dyDescent="0.15">
      <c r="A425" s="1062">
        <v>26</v>
      </c>
      <c r="B425" s="1062">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hidden="1" customHeight="1" x14ac:dyDescent="0.15">
      <c r="A426" s="1062">
        <v>27</v>
      </c>
      <c r="B426" s="1062">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hidden="1" customHeight="1" x14ac:dyDescent="0.15">
      <c r="A427" s="1062">
        <v>28</v>
      </c>
      <c r="B427" s="1062">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hidden="1" customHeight="1" x14ac:dyDescent="0.15">
      <c r="A428" s="1062">
        <v>29</v>
      </c>
      <c r="B428" s="1062">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hidden="1" customHeight="1" x14ac:dyDescent="0.15">
      <c r="A429" s="1062">
        <v>30</v>
      </c>
      <c r="B429" s="1062">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hidden="1"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15">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15">
      <c r="A432" s="364"/>
      <c r="B432" s="364"/>
      <c r="C432" s="364" t="s">
        <v>26</v>
      </c>
      <c r="D432" s="364"/>
      <c r="E432" s="364"/>
      <c r="F432" s="364"/>
      <c r="G432" s="364"/>
      <c r="H432" s="364"/>
      <c r="I432" s="364"/>
      <c r="J432" s="148" t="s">
        <v>298</v>
      </c>
      <c r="K432" s="365"/>
      <c r="L432" s="365"/>
      <c r="M432" s="365"/>
      <c r="N432" s="365"/>
      <c r="O432" s="365"/>
      <c r="P432" s="366" t="s">
        <v>27</v>
      </c>
      <c r="Q432" s="366"/>
      <c r="R432" s="366"/>
      <c r="S432" s="366"/>
      <c r="T432" s="366"/>
      <c r="U432" s="366"/>
      <c r="V432" s="366"/>
      <c r="W432" s="366"/>
      <c r="X432" s="366"/>
      <c r="Y432" s="367" t="s">
        <v>351</v>
      </c>
      <c r="Z432" s="368"/>
      <c r="AA432" s="368"/>
      <c r="AB432" s="368"/>
      <c r="AC432" s="148" t="s">
        <v>336</v>
      </c>
      <c r="AD432" s="148"/>
      <c r="AE432" s="148"/>
      <c r="AF432" s="148"/>
      <c r="AG432" s="148"/>
      <c r="AH432" s="367" t="s">
        <v>260</v>
      </c>
      <c r="AI432" s="364"/>
      <c r="AJ432" s="364"/>
      <c r="AK432" s="364"/>
      <c r="AL432" s="364" t="s">
        <v>21</v>
      </c>
      <c r="AM432" s="364"/>
      <c r="AN432" s="364"/>
      <c r="AO432" s="369"/>
      <c r="AP432" s="370" t="s">
        <v>299</v>
      </c>
      <c r="AQ432" s="370"/>
      <c r="AR432" s="370"/>
      <c r="AS432" s="370"/>
      <c r="AT432" s="370"/>
      <c r="AU432" s="370"/>
      <c r="AV432" s="370"/>
      <c r="AW432" s="370"/>
      <c r="AX432" s="370"/>
    </row>
    <row r="433" spans="1:50" ht="26.25" hidden="1" customHeight="1" x14ac:dyDescent="0.15">
      <c r="A433" s="1062">
        <v>1</v>
      </c>
      <c r="B433" s="1062">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hidden="1" customHeight="1" x14ac:dyDescent="0.15">
      <c r="A434" s="1062">
        <v>2</v>
      </c>
      <c r="B434" s="1062">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hidden="1" customHeight="1" x14ac:dyDescent="0.15">
      <c r="A435" s="1062">
        <v>3</v>
      </c>
      <c r="B435" s="1062">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hidden="1" customHeight="1" x14ac:dyDescent="0.15">
      <c r="A436" s="1062">
        <v>4</v>
      </c>
      <c r="B436" s="1062">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hidden="1" customHeight="1" x14ac:dyDescent="0.15">
      <c r="A437" s="1062">
        <v>5</v>
      </c>
      <c r="B437" s="1062">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hidden="1" customHeight="1" x14ac:dyDescent="0.15">
      <c r="A438" s="1062">
        <v>6</v>
      </c>
      <c r="B438" s="1062">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hidden="1" customHeight="1" x14ac:dyDescent="0.15">
      <c r="A439" s="1062">
        <v>7</v>
      </c>
      <c r="B439" s="1062">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hidden="1" customHeight="1" x14ac:dyDescent="0.15">
      <c r="A440" s="1062">
        <v>8</v>
      </c>
      <c r="B440" s="1062">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hidden="1" customHeight="1" x14ac:dyDescent="0.15">
      <c r="A441" s="1062">
        <v>9</v>
      </c>
      <c r="B441" s="1062">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hidden="1" customHeight="1" x14ac:dyDescent="0.15">
      <c r="A442" s="1062">
        <v>10</v>
      </c>
      <c r="B442" s="1062">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hidden="1" customHeight="1" x14ac:dyDescent="0.15">
      <c r="A443" s="1062">
        <v>11</v>
      </c>
      <c r="B443" s="1062">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hidden="1" customHeight="1" x14ac:dyDescent="0.15">
      <c r="A444" s="1062">
        <v>12</v>
      </c>
      <c r="B444" s="1062">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hidden="1" customHeight="1" x14ac:dyDescent="0.15">
      <c r="A445" s="1062">
        <v>13</v>
      </c>
      <c r="B445" s="1062">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hidden="1" customHeight="1" x14ac:dyDescent="0.15">
      <c r="A446" s="1062">
        <v>14</v>
      </c>
      <c r="B446" s="1062">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hidden="1" customHeight="1" x14ac:dyDescent="0.15">
      <c r="A447" s="1062">
        <v>15</v>
      </c>
      <c r="B447" s="1062">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hidden="1" customHeight="1" x14ac:dyDescent="0.15">
      <c r="A448" s="1062">
        <v>16</v>
      </c>
      <c r="B448" s="1062">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hidden="1" customHeight="1" x14ac:dyDescent="0.15">
      <c r="A449" s="1062">
        <v>17</v>
      </c>
      <c r="B449" s="1062">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hidden="1" customHeight="1" x14ac:dyDescent="0.15">
      <c r="A450" s="1062">
        <v>18</v>
      </c>
      <c r="B450" s="1062">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hidden="1" customHeight="1" x14ac:dyDescent="0.15">
      <c r="A451" s="1062">
        <v>19</v>
      </c>
      <c r="B451" s="1062">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hidden="1" customHeight="1" x14ac:dyDescent="0.15">
      <c r="A452" s="1062">
        <v>20</v>
      </c>
      <c r="B452" s="1062">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hidden="1" customHeight="1" x14ac:dyDescent="0.15">
      <c r="A453" s="1062">
        <v>21</v>
      </c>
      <c r="B453" s="1062">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hidden="1" customHeight="1" x14ac:dyDescent="0.15">
      <c r="A454" s="1062">
        <v>22</v>
      </c>
      <c r="B454" s="1062">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hidden="1" customHeight="1" x14ac:dyDescent="0.15">
      <c r="A455" s="1062">
        <v>23</v>
      </c>
      <c r="B455" s="1062">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hidden="1" customHeight="1" x14ac:dyDescent="0.15">
      <c r="A456" s="1062">
        <v>24</v>
      </c>
      <c r="B456" s="1062">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hidden="1" customHeight="1" x14ac:dyDescent="0.15">
      <c r="A457" s="1062">
        <v>25</v>
      </c>
      <c r="B457" s="1062">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hidden="1" customHeight="1" x14ac:dyDescent="0.15">
      <c r="A458" s="1062">
        <v>26</v>
      </c>
      <c r="B458" s="1062">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hidden="1" customHeight="1" x14ac:dyDescent="0.15">
      <c r="A459" s="1062">
        <v>27</v>
      </c>
      <c r="B459" s="1062">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hidden="1" customHeight="1" x14ac:dyDescent="0.15">
      <c r="A460" s="1062">
        <v>28</v>
      </c>
      <c r="B460" s="1062">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hidden="1" customHeight="1" x14ac:dyDescent="0.15">
      <c r="A461" s="1062">
        <v>29</v>
      </c>
      <c r="B461" s="1062">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hidden="1" customHeight="1" x14ac:dyDescent="0.15">
      <c r="A462" s="1062">
        <v>30</v>
      </c>
      <c r="B462" s="1062">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hidden="1"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15">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15">
      <c r="A465" s="364"/>
      <c r="B465" s="364"/>
      <c r="C465" s="364" t="s">
        <v>26</v>
      </c>
      <c r="D465" s="364"/>
      <c r="E465" s="364"/>
      <c r="F465" s="364"/>
      <c r="G465" s="364"/>
      <c r="H465" s="364"/>
      <c r="I465" s="364"/>
      <c r="J465" s="148" t="s">
        <v>298</v>
      </c>
      <c r="K465" s="365"/>
      <c r="L465" s="365"/>
      <c r="M465" s="365"/>
      <c r="N465" s="365"/>
      <c r="O465" s="365"/>
      <c r="P465" s="366" t="s">
        <v>27</v>
      </c>
      <c r="Q465" s="366"/>
      <c r="R465" s="366"/>
      <c r="S465" s="366"/>
      <c r="T465" s="366"/>
      <c r="U465" s="366"/>
      <c r="V465" s="366"/>
      <c r="W465" s="366"/>
      <c r="X465" s="366"/>
      <c r="Y465" s="367" t="s">
        <v>351</v>
      </c>
      <c r="Z465" s="368"/>
      <c r="AA465" s="368"/>
      <c r="AB465" s="368"/>
      <c r="AC465" s="148" t="s">
        <v>336</v>
      </c>
      <c r="AD465" s="148"/>
      <c r="AE465" s="148"/>
      <c r="AF465" s="148"/>
      <c r="AG465" s="148"/>
      <c r="AH465" s="367" t="s">
        <v>260</v>
      </c>
      <c r="AI465" s="364"/>
      <c r="AJ465" s="364"/>
      <c r="AK465" s="364"/>
      <c r="AL465" s="364" t="s">
        <v>21</v>
      </c>
      <c r="AM465" s="364"/>
      <c r="AN465" s="364"/>
      <c r="AO465" s="369"/>
      <c r="AP465" s="370" t="s">
        <v>299</v>
      </c>
      <c r="AQ465" s="370"/>
      <c r="AR465" s="370"/>
      <c r="AS465" s="370"/>
      <c r="AT465" s="370"/>
      <c r="AU465" s="370"/>
      <c r="AV465" s="370"/>
      <c r="AW465" s="370"/>
      <c r="AX465" s="370"/>
    </row>
    <row r="466" spans="1:50" ht="26.25" hidden="1" customHeight="1" x14ac:dyDescent="0.15">
      <c r="A466" s="1062">
        <v>1</v>
      </c>
      <c r="B466" s="1062">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hidden="1" customHeight="1" x14ac:dyDescent="0.15">
      <c r="A467" s="1062">
        <v>2</v>
      </c>
      <c r="B467" s="1062">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hidden="1" customHeight="1" x14ac:dyDescent="0.15">
      <c r="A468" s="1062">
        <v>3</v>
      </c>
      <c r="B468" s="1062">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hidden="1" customHeight="1" x14ac:dyDescent="0.15">
      <c r="A469" s="1062">
        <v>4</v>
      </c>
      <c r="B469" s="1062">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hidden="1" customHeight="1" x14ac:dyDescent="0.15">
      <c r="A470" s="1062">
        <v>5</v>
      </c>
      <c r="B470" s="1062">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hidden="1" customHeight="1" x14ac:dyDescent="0.15">
      <c r="A471" s="1062">
        <v>6</v>
      </c>
      <c r="B471" s="1062">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hidden="1" customHeight="1" x14ac:dyDescent="0.15">
      <c r="A472" s="1062">
        <v>7</v>
      </c>
      <c r="B472" s="1062">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hidden="1" customHeight="1" x14ac:dyDescent="0.15">
      <c r="A473" s="1062">
        <v>8</v>
      </c>
      <c r="B473" s="1062">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hidden="1" customHeight="1" x14ac:dyDescent="0.15">
      <c r="A474" s="1062">
        <v>9</v>
      </c>
      <c r="B474" s="1062">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hidden="1" customHeight="1" x14ac:dyDescent="0.15">
      <c r="A475" s="1062">
        <v>10</v>
      </c>
      <c r="B475" s="1062">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hidden="1" customHeight="1" x14ac:dyDescent="0.15">
      <c r="A476" s="1062">
        <v>11</v>
      </c>
      <c r="B476" s="1062">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hidden="1" customHeight="1" x14ac:dyDescent="0.15">
      <c r="A477" s="1062">
        <v>12</v>
      </c>
      <c r="B477" s="1062">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hidden="1" customHeight="1" x14ac:dyDescent="0.15">
      <c r="A478" s="1062">
        <v>13</v>
      </c>
      <c r="B478" s="1062">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hidden="1" customHeight="1" x14ac:dyDescent="0.15">
      <c r="A479" s="1062">
        <v>14</v>
      </c>
      <c r="B479" s="1062">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hidden="1" customHeight="1" x14ac:dyDescent="0.15">
      <c r="A480" s="1062">
        <v>15</v>
      </c>
      <c r="B480" s="1062">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hidden="1" customHeight="1" x14ac:dyDescent="0.15">
      <c r="A481" s="1062">
        <v>16</v>
      </c>
      <c r="B481" s="1062">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hidden="1" customHeight="1" x14ac:dyDescent="0.15">
      <c r="A482" s="1062">
        <v>17</v>
      </c>
      <c r="B482" s="1062">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hidden="1" customHeight="1" x14ac:dyDescent="0.15">
      <c r="A483" s="1062">
        <v>18</v>
      </c>
      <c r="B483" s="1062">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hidden="1" customHeight="1" x14ac:dyDescent="0.15">
      <c r="A484" s="1062">
        <v>19</v>
      </c>
      <c r="B484" s="1062">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hidden="1" customHeight="1" x14ac:dyDescent="0.15">
      <c r="A485" s="1062">
        <v>20</v>
      </c>
      <c r="B485" s="1062">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hidden="1" customHeight="1" x14ac:dyDescent="0.15">
      <c r="A486" s="1062">
        <v>21</v>
      </c>
      <c r="B486" s="1062">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hidden="1" customHeight="1" x14ac:dyDescent="0.15">
      <c r="A487" s="1062">
        <v>22</v>
      </c>
      <c r="B487" s="1062">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hidden="1" customHeight="1" x14ac:dyDescent="0.15">
      <c r="A488" s="1062">
        <v>23</v>
      </c>
      <c r="B488" s="1062">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hidden="1" customHeight="1" x14ac:dyDescent="0.15">
      <c r="A489" s="1062">
        <v>24</v>
      </c>
      <c r="B489" s="1062">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hidden="1" customHeight="1" x14ac:dyDescent="0.15">
      <c r="A490" s="1062">
        <v>25</v>
      </c>
      <c r="B490" s="1062">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hidden="1" customHeight="1" x14ac:dyDescent="0.15">
      <c r="A491" s="1062">
        <v>26</v>
      </c>
      <c r="B491" s="1062">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hidden="1" customHeight="1" x14ac:dyDescent="0.15">
      <c r="A492" s="1062">
        <v>27</v>
      </c>
      <c r="B492" s="1062">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hidden="1" customHeight="1" x14ac:dyDescent="0.15">
      <c r="A493" s="1062">
        <v>28</v>
      </c>
      <c r="B493" s="1062">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hidden="1" customHeight="1" x14ac:dyDescent="0.15">
      <c r="A494" s="1062">
        <v>29</v>
      </c>
      <c r="B494" s="1062">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hidden="1" customHeight="1" x14ac:dyDescent="0.15">
      <c r="A495" s="1062">
        <v>30</v>
      </c>
      <c r="B495" s="1062">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hidden="1"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15">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15">
      <c r="A498" s="364"/>
      <c r="B498" s="364"/>
      <c r="C498" s="364" t="s">
        <v>26</v>
      </c>
      <c r="D498" s="364"/>
      <c r="E498" s="364"/>
      <c r="F498" s="364"/>
      <c r="G498" s="364"/>
      <c r="H498" s="364"/>
      <c r="I498" s="364"/>
      <c r="J498" s="148" t="s">
        <v>298</v>
      </c>
      <c r="K498" s="365"/>
      <c r="L498" s="365"/>
      <c r="M498" s="365"/>
      <c r="N498" s="365"/>
      <c r="O498" s="365"/>
      <c r="P498" s="366" t="s">
        <v>27</v>
      </c>
      <c r="Q498" s="366"/>
      <c r="R498" s="366"/>
      <c r="S498" s="366"/>
      <c r="T498" s="366"/>
      <c r="U498" s="366"/>
      <c r="V498" s="366"/>
      <c r="W498" s="366"/>
      <c r="X498" s="366"/>
      <c r="Y498" s="367" t="s">
        <v>351</v>
      </c>
      <c r="Z498" s="368"/>
      <c r="AA498" s="368"/>
      <c r="AB498" s="368"/>
      <c r="AC498" s="148" t="s">
        <v>336</v>
      </c>
      <c r="AD498" s="148"/>
      <c r="AE498" s="148"/>
      <c r="AF498" s="148"/>
      <c r="AG498" s="148"/>
      <c r="AH498" s="367" t="s">
        <v>260</v>
      </c>
      <c r="AI498" s="364"/>
      <c r="AJ498" s="364"/>
      <c r="AK498" s="364"/>
      <c r="AL498" s="364" t="s">
        <v>21</v>
      </c>
      <c r="AM498" s="364"/>
      <c r="AN498" s="364"/>
      <c r="AO498" s="369"/>
      <c r="AP498" s="370" t="s">
        <v>299</v>
      </c>
      <c r="AQ498" s="370"/>
      <c r="AR498" s="370"/>
      <c r="AS498" s="370"/>
      <c r="AT498" s="370"/>
      <c r="AU498" s="370"/>
      <c r="AV498" s="370"/>
      <c r="AW498" s="370"/>
      <c r="AX498" s="370"/>
    </row>
    <row r="499" spans="1:50" ht="26.25" hidden="1" customHeight="1" x14ac:dyDescent="0.15">
      <c r="A499" s="1062">
        <v>1</v>
      </c>
      <c r="B499" s="1062">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hidden="1" customHeight="1" x14ac:dyDescent="0.15">
      <c r="A500" s="1062">
        <v>2</v>
      </c>
      <c r="B500" s="1062">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hidden="1" customHeight="1" x14ac:dyDescent="0.15">
      <c r="A501" s="1062">
        <v>3</v>
      </c>
      <c r="B501" s="1062">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hidden="1" customHeight="1" x14ac:dyDescent="0.15">
      <c r="A502" s="1062">
        <v>4</v>
      </c>
      <c r="B502" s="1062">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hidden="1" customHeight="1" x14ac:dyDescent="0.15">
      <c r="A503" s="1062">
        <v>5</v>
      </c>
      <c r="B503" s="1062">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hidden="1" customHeight="1" x14ac:dyDescent="0.15">
      <c r="A504" s="1062">
        <v>6</v>
      </c>
      <c r="B504" s="1062">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hidden="1" customHeight="1" x14ac:dyDescent="0.15">
      <c r="A505" s="1062">
        <v>7</v>
      </c>
      <c r="B505" s="1062">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hidden="1" customHeight="1" x14ac:dyDescent="0.15">
      <c r="A506" s="1062">
        <v>8</v>
      </c>
      <c r="B506" s="1062">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hidden="1" customHeight="1" x14ac:dyDescent="0.15">
      <c r="A507" s="1062">
        <v>9</v>
      </c>
      <c r="B507" s="1062">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hidden="1" customHeight="1" x14ac:dyDescent="0.15">
      <c r="A508" s="1062">
        <v>10</v>
      </c>
      <c r="B508" s="1062">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hidden="1" customHeight="1" x14ac:dyDescent="0.15">
      <c r="A509" s="1062">
        <v>11</v>
      </c>
      <c r="B509" s="1062">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hidden="1" customHeight="1" x14ac:dyDescent="0.15">
      <c r="A510" s="1062">
        <v>12</v>
      </c>
      <c r="B510" s="1062">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hidden="1" customHeight="1" x14ac:dyDescent="0.15">
      <c r="A511" s="1062">
        <v>13</v>
      </c>
      <c r="B511" s="1062">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hidden="1" customHeight="1" x14ac:dyDescent="0.15">
      <c r="A512" s="1062">
        <v>14</v>
      </c>
      <c r="B512" s="1062">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hidden="1" customHeight="1" x14ac:dyDescent="0.15">
      <c r="A513" s="1062">
        <v>15</v>
      </c>
      <c r="B513" s="1062">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hidden="1" customHeight="1" x14ac:dyDescent="0.15">
      <c r="A514" s="1062">
        <v>16</v>
      </c>
      <c r="B514" s="1062">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hidden="1" customHeight="1" x14ac:dyDescent="0.15">
      <c r="A515" s="1062">
        <v>17</v>
      </c>
      <c r="B515" s="1062">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hidden="1" customHeight="1" x14ac:dyDescent="0.15">
      <c r="A516" s="1062">
        <v>18</v>
      </c>
      <c r="B516" s="1062">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hidden="1" customHeight="1" x14ac:dyDescent="0.15">
      <c r="A517" s="1062">
        <v>19</v>
      </c>
      <c r="B517" s="1062">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hidden="1" customHeight="1" x14ac:dyDescent="0.15">
      <c r="A518" s="1062">
        <v>20</v>
      </c>
      <c r="B518" s="1062">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hidden="1" customHeight="1" x14ac:dyDescent="0.15">
      <c r="A519" s="1062">
        <v>21</v>
      </c>
      <c r="B519" s="1062">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hidden="1" customHeight="1" x14ac:dyDescent="0.15">
      <c r="A520" s="1062">
        <v>22</v>
      </c>
      <c r="B520" s="1062">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hidden="1" customHeight="1" x14ac:dyDescent="0.15">
      <c r="A521" s="1062">
        <v>23</v>
      </c>
      <c r="B521" s="1062">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hidden="1" customHeight="1" x14ac:dyDescent="0.15">
      <c r="A522" s="1062">
        <v>24</v>
      </c>
      <c r="B522" s="1062">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hidden="1" customHeight="1" x14ac:dyDescent="0.15">
      <c r="A523" s="1062">
        <v>25</v>
      </c>
      <c r="B523" s="1062">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hidden="1" customHeight="1" x14ac:dyDescent="0.15">
      <c r="A524" s="1062">
        <v>26</v>
      </c>
      <c r="B524" s="1062">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hidden="1" customHeight="1" x14ac:dyDescent="0.15">
      <c r="A525" s="1062">
        <v>27</v>
      </c>
      <c r="B525" s="1062">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hidden="1" customHeight="1" x14ac:dyDescent="0.15">
      <c r="A526" s="1062">
        <v>28</v>
      </c>
      <c r="B526" s="1062">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hidden="1" customHeight="1" x14ac:dyDescent="0.15">
      <c r="A527" s="1062">
        <v>29</v>
      </c>
      <c r="B527" s="1062">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hidden="1" customHeight="1" x14ac:dyDescent="0.15">
      <c r="A528" s="1062">
        <v>30</v>
      </c>
      <c r="B528" s="1062">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hidden="1"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15">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15">
      <c r="A531" s="364"/>
      <c r="B531" s="364"/>
      <c r="C531" s="364" t="s">
        <v>26</v>
      </c>
      <c r="D531" s="364"/>
      <c r="E531" s="364"/>
      <c r="F531" s="364"/>
      <c r="G531" s="364"/>
      <c r="H531" s="364"/>
      <c r="I531" s="364"/>
      <c r="J531" s="148" t="s">
        <v>298</v>
      </c>
      <c r="K531" s="365"/>
      <c r="L531" s="365"/>
      <c r="M531" s="365"/>
      <c r="N531" s="365"/>
      <c r="O531" s="365"/>
      <c r="P531" s="366" t="s">
        <v>27</v>
      </c>
      <c r="Q531" s="366"/>
      <c r="R531" s="366"/>
      <c r="S531" s="366"/>
      <c r="T531" s="366"/>
      <c r="U531" s="366"/>
      <c r="V531" s="366"/>
      <c r="W531" s="366"/>
      <c r="X531" s="366"/>
      <c r="Y531" s="367" t="s">
        <v>351</v>
      </c>
      <c r="Z531" s="368"/>
      <c r="AA531" s="368"/>
      <c r="AB531" s="368"/>
      <c r="AC531" s="148" t="s">
        <v>336</v>
      </c>
      <c r="AD531" s="148"/>
      <c r="AE531" s="148"/>
      <c r="AF531" s="148"/>
      <c r="AG531" s="148"/>
      <c r="AH531" s="367" t="s">
        <v>260</v>
      </c>
      <c r="AI531" s="364"/>
      <c r="AJ531" s="364"/>
      <c r="AK531" s="364"/>
      <c r="AL531" s="364" t="s">
        <v>21</v>
      </c>
      <c r="AM531" s="364"/>
      <c r="AN531" s="364"/>
      <c r="AO531" s="369"/>
      <c r="AP531" s="370" t="s">
        <v>299</v>
      </c>
      <c r="AQ531" s="370"/>
      <c r="AR531" s="370"/>
      <c r="AS531" s="370"/>
      <c r="AT531" s="370"/>
      <c r="AU531" s="370"/>
      <c r="AV531" s="370"/>
      <c r="AW531" s="370"/>
      <c r="AX531" s="370"/>
    </row>
    <row r="532" spans="1:50" ht="26.25" hidden="1" customHeight="1" x14ac:dyDescent="0.15">
      <c r="A532" s="1062">
        <v>1</v>
      </c>
      <c r="B532" s="1062">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hidden="1" customHeight="1" x14ac:dyDescent="0.15">
      <c r="A533" s="1062">
        <v>2</v>
      </c>
      <c r="B533" s="1062">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hidden="1" customHeight="1" x14ac:dyDescent="0.15">
      <c r="A534" s="1062">
        <v>3</v>
      </c>
      <c r="B534" s="1062">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hidden="1" customHeight="1" x14ac:dyDescent="0.15">
      <c r="A535" s="1062">
        <v>4</v>
      </c>
      <c r="B535" s="1062">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hidden="1" customHeight="1" x14ac:dyDescent="0.15">
      <c r="A536" s="1062">
        <v>5</v>
      </c>
      <c r="B536" s="1062">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hidden="1" customHeight="1" x14ac:dyDescent="0.15">
      <c r="A537" s="1062">
        <v>6</v>
      </c>
      <c r="B537" s="1062">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hidden="1" customHeight="1" x14ac:dyDescent="0.15">
      <c r="A538" s="1062">
        <v>7</v>
      </c>
      <c r="B538" s="1062">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hidden="1" customHeight="1" x14ac:dyDescent="0.15">
      <c r="A539" s="1062">
        <v>8</v>
      </c>
      <c r="B539" s="1062">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hidden="1" customHeight="1" x14ac:dyDescent="0.15">
      <c r="A540" s="1062">
        <v>9</v>
      </c>
      <c r="B540" s="1062">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hidden="1" customHeight="1" x14ac:dyDescent="0.15">
      <c r="A541" s="1062">
        <v>10</v>
      </c>
      <c r="B541" s="1062">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hidden="1" customHeight="1" x14ac:dyDescent="0.15">
      <c r="A542" s="1062">
        <v>11</v>
      </c>
      <c r="B542" s="1062">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hidden="1" customHeight="1" x14ac:dyDescent="0.15">
      <c r="A543" s="1062">
        <v>12</v>
      </c>
      <c r="B543" s="1062">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hidden="1" customHeight="1" x14ac:dyDescent="0.15">
      <c r="A544" s="1062">
        <v>13</v>
      </c>
      <c r="B544" s="1062">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hidden="1" customHeight="1" x14ac:dyDescent="0.15">
      <c r="A545" s="1062">
        <v>14</v>
      </c>
      <c r="B545" s="1062">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hidden="1" customHeight="1" x14ac:dyDescent="0.15">
      <c r="A546" s="1062">
        <v>15</v>
      </c>
      <c r="B546" s="1062">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hidden="1" customHeight="1" x14ac:dyDescent="0.15">
      <c r="A547" s="1062">
        <v>16</v>
      </c>
      <c r="B547" s="1062">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hidden="1" customHeight="1" x14ac:dyDescent="0.15">
      <c r="A548" s="1062">
        <v>17</v>
      </c>
      <c r="B548" s="1062">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hidden="1" customHeight="1" x14ac:dyDescent="0.15">
      <c r="A549" s="1062">
        <v>18</v>
      </c>
      <c r="B549" s="1062">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hidden="1" customHeight="1" x14ac:dyDescent="0.15">
      <c r="A550" s="1062">
        <v>19</v>
      </c>
      <c r="B550" s="1062">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hidden="1" customHeight="1" x14ac:dyDescent="0.15">
      <c r="A551" s="1062">
        <v>20</v>
      </c>
      <c r="B551" s="1062">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hidden="1" customHeight="1" x14ac:dyDescent="0.15">
      <c r="A552" s="1062">
        <v>21</v>
      </c>
      <c r="B552" s="1062">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hidden="1" customHeight="1" x14ac:dyDescent="0.15">
      <c r="A553" s="1062">
        <v>22</v>
      </c>
      <c r="B553" s="1062">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hidden="1" customHeight="1" x14ac:dyDescent="0.15">
      <c r="A554" s="1062">
        <v>23</v>
      </c>
      <c r="B554" s="1062">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hidden="1" customHeight="1" x14ac:dyDescent="0.15">
      <c r="A555" s="1062">
        <v>24</v>
      </c>
      <c r="B555" s="1062">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hidden="1" customHeight="1" x14ac:dyDescent="0.15">
      <c r="A556" s="1062">
        <v>25</v>
      </c>
      <c r="B556" s="1062">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hidden="1" customHeight="1" x14ac:dyDescent="0.15">
      <c r="A557" s="1062">
        <v>26</v>
      </c>
      <c r="B557" s="1062">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hidden="1" customHeight="1" x14ac:dyDescent="0.15">
      <c r="A558" s="1062">
        <v>27</v>
      </c>
      <c r="B558" s="1062">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hidden="1" customHeight="1" x14ac:dyDescent="0.15">
      <c r="A559" s="1062">
        <v>28</v>
      </c>
      <c r="B559" s="1062">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hidden="1" customHeight="1" x14ac:dyDescent="0.15">
      <c r="A560" s="1062">
        <v>29</v>
      </c>
      <c r="B560" s="1062">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hidden="1" customHeight="1" x14ac:dyDescent="0.15">
      <c r="A561" s="1062">
        <v>30</v>
      </c>
      <c r="B561" s="1062">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hidden="1"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15">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15">
      <c r="A564" s="364"/>
      <c r="B564" s="364"/>
      <c r="C564" s="364" t="s">
        <v>26</v>
      </c>
      <c r="D564" s="364"/>
      <c r="E564" s="364"/>
      <c r="F564" s="364"/>
      <c r="G564" s="364"/>
      <c r="H564" s="364"/>
      <c r="I564" s="364"/>
      <c r="J564" s="148" t="s">
        <v>298</v>
      </c>
      <c r="K564" s="365"/>
      <c r="L564" s="365"/>
      <c r="M564" s="365"/>
      <c r="N564" s="365"/>
      <c r="O564" s="365"/>
      <c r="P564" s="366" t="s">
        <v>27</v>
      </c>
      <c r="Q564" s="366"/>
      <c r="R564" s="366"/>
      <c r="S564" s="366"/>
      <c r="T564" s="366"/>
      <c r="U564" s="366"/>
      <c r="V564" s="366"/>
      <c r="W564" s="366"/>
      <c r="X564" s="366"/>
      <c r="Y564" s="367" t="s">
        <v>351</v>
      </c>
      <c r="Z564" s="368"/>
      <c r="AA564" s="368"/>
      <c r="AB564" s="368"/>
      <c r="AC564" s="148" t="s">
        <v>336</v>
      </c>
      <c r="AD564" s="148"/>
      <c r="AE564" s="148"/>
      <c r="AF564" s="148"/>
      <c r="AG564" s="148"/>
      <c r="AH564" s="367" t="s">
        <v>260</v>
      </c>
      <c r="AI564" s="364"/>
      <c r="AJ564" s="364"/>
      <c r="AK564" s="364"/>
      <c r="AL564" s="364" t="s">
        <v>21</v>
      </c>
      <c r="AM564" s="364"/>
      <c r="AN564" s="364"/>
      <c r="AO564" s="369"/>
      <c r="AP564" s="370" t="s">
        <v>299</v>
      </c>
      <c r="AQ564" s="370"/>
      <c r="AR564" s="370"/>
      <c r="AS564" s="370"/>
      <c r="AT564" s="370"/>
      <c r="AU564" s="370"/>
      <c r="AV564" s="370"/>
      <c r="AW564" s="370"/>
      <c r="AX564" s="370"/>
    </row>
    <row r="565" spans="1:50" ht="26.25" hidden="1" customHeight="1" x14ac:dyDescent="0.15">
      <c r="A565" s="1062">
        <v>1</v>
      </c>
      <c r="B565" s="1062">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hidden="1" customHeight="1" x14ac:dyDescent="0.15">
      <c r="A566" s="1062">
        <v>2</v>
      </c>
      <c r="B566" s="1062">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hidden="1" customHeight="1" x14ac:dyDescent="0.15">
      <c r="A567" s="1062">
        <v>3</v>
      </c>
      <c r="B567" s="1062">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hidden="1" customHeight="1" x14ac:dyDescent="0.15">
      <c r="A568" s="1062">
        <v>4</v>
      </c>
      <c r="B568" s="1062">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hidden="1" customHeight="1" x14ac:dyDescent="0.15">
      <c r="A569" s="1062">
        <v>5</v>
      </c>
      <c r="B569" s="1062">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hidden="1" customHeight="1" x14ac:dyDescent="0.15">
      <c r="A570" s="1062">
        <v>6</v>
      </c>
      <c r="B570" s="1062">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hidden="1" customHeight="1" x14ac:dyDescent="0.15">
      <c r="A571" s="1062">
        <v>7</v>
      </c>
      <c r="B571" s="1062">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hidden="1" customHeight="1" x14ac:dyDescent="0.15">
      <c r="A572" s="1062">
        <v>8</v>
      </c>
      <c r="B572" s="1062">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hidden="1" customHeight="1" x14ac:dyDescent="0.15">
      <c r="A573" s="1062">
        <v>9</v>
      </c>
      <c r="B573" s="1062">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hidden="1" customHeight="1" x14ac:dyDescent="0.15">
      <c r="A574" s="1062">
        <v>10</v>
      </c>
      <c r="B574" s="1062">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hidden="1" customHeight="1" x14ac:dyDescent="0.15">
      <c r="A575" s="1062">
        <v>11</v>
      </c>
      <c r="B575" s="1062">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hidden="1" customHeight="1" x14ac:dyDescent="0.15">
      <c r="A576" s="1062">
        <v>12</v>
      </c>
      <c r="B576" s="1062">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hidden="1" customHeight="1" x14ac:dyDescent="0.15">
      <c r="A577" s="1062">
        <v>13</v>
      </c>
      <c r="B577" s="1062">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hidden="1" customHeight="1" x14ac:dyDescent="0.15">
      <c r="A578" s="1062">
        <v>14</v>
      </c>
      <c r="B578" s="1062">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hidden="1" customHeight="1" x14ac:dyDescent="0.15">
      <c r="A579" s="1062">
        <v>15</v>
      </c>
      <c r="B579" s="1062">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hidden="1" customHeight="1" x14ac:dyDescent="0.15">
      <c r="A580" s="1062">
        <v>16</v>
      </c>
      <c r="B580" s="1062">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hidden="1" customHeight="1" x14ac:dyDescent="0.15">
      <c r="A581" s="1062">
        <v>17</v>
      </c>
      <c r="B581" s="1062">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hidden="1" customHeight="1" x14ac:dyDescent="0.15">
      <c r="A582" s="1062">
        <v>18</v>
      </c>
      <c r="B582" s="1062">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hidden="1" customHeight="1" x14ac:dyDescent="0.15">
      <c r="A583" s="1062">
        <v>19</v>
      </c>
      <c r="B583" s="1062">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hidden="1" customHeight="1" x14ac:dyDescent="0.15">
      <c r="A584" s="1062">
        <v>20</v>
      </c>
      <c r="B584" s="1062">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hidden="1" customHeight="1" x14ac:dyDescent="0.15">
      <c r="A585" s="1062">
        <v>21</v>
      </c>
      <c r="B585" s="1062">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hidden="1" customHeight="1" x14ac:dyDescent="0.15">
      <c r="A586" s="1062">
        <v>22</v>
      </c>
      <c r="B586" s="1062">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hidden="1" customHeight="1" x14ac:dyDescent="0.15">
      <c r="A587" s="1062">
        <v>23</v>
      </c>
      <c r="B587" s="1062">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hidden="1" customHeight="1" x14ac:dyDescent="0.15">
      <c r="A588" s="1062">
        <v>24</v>
      </c>
      <c r="B588" s="1062">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hidden="1" customHeight="1" x14ac:dyDescent="0.15">
      <c r="A589" s="1062">
        <v>25</v>
      </c>
      <c r="B589" s="1062">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hidden="1" customHeight="1" x14ac:dyDescent="0.15">
      <c r="A590" s="1062">
        <v>26</v>
      </c>
      <c r="B590" s="1062">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hidden="1" customHeight="1" x14ac:dyDescent="0.15">
      <c r="A591" s="1062">
        <v>27</v>
      </c>
      <c r="B591" s="1062">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hidden="1" customHeight="1" x14ac:dyDescent="0.15">
      <c r="A592" s="1062">
        <v>28</v>
      </c>
      <c r="B592" s="1062">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hidden="1" customHeight="1" x14ac:dyDescent="0.15">
      <c r="A593" s="1062">
        <v>29</v>
      </c>
      <c r="B593" s="1062">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hidden="1" customHeight="1" x14ac:dyDescent="0.15">
      <c r="A594" s="1062">
        <v>30</v>
      </c>
      <c r="B594" s="1062">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hidden="1"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15">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15">
      <c r="A597" s="364"/>
      <c r="B597" s="364"/>
      <c r="C597" s="364" t="s">
        <v>26</v>
      </c>
      <c r="D597" s="364"/>
      <c r="E597" s="364"/>
      <c r="F597" s="364"/>
      <c r="G597" s="364"/>
      <c r="H597" s="364"/>
      <c r="I597" s="364"/>
      <c r="J597" s="148" t="s">
        <v>298</v>
      </c>
      <c r="K597" s="365"/>
      <c r="L597" s="365"/>
      <c r="M597" s="365"/>
      <c r="N597" s="365"/>
      <c r="O597" s="365"/>
      <c r="P597" s="366" t="s">
        <v>27</v>
      </c>
      <c r="Q597" s="366"/>
      <c r="R597" s="366"/>
      <c r="S597" s="366"/>
      <c r="T597" s="366"/>
      <c r="U597" s="366"/>
      <c r="V597" s="366"/>
      <c r="W597" s="366"/>
      <c r="X597" s="366"/>
      <c r="Y597" s="367" t="s">
        <v>351</v>
      </c>
      <c r="Z597" s="368"/>
      <c r="AA597" s="368"/>
      <c r="AB597" s="368"/>
      <c r="AC597" s="148" t="s">
        <v>336</v>
      </c>
      <c r="AD597" s="148"/>
      <c r="AE597" s="148"/>
      <c r="AF597" s="148"/>
      <c r="AG597" s="148"/>
      <c r="AH597" s="367" t="s">
        <v>260</v>
      </c>
      <c r="AI597" s="364"/>
      <c r="AJ597" s="364"/>
      <c r="AK597" s="364"/>
      <c r="AL597" s="364" t="s">
        <v>21</v>
      </c>
      <c r="AM597" s="364"/>
      <c r="AN597" s="364"/>
      <c r="AO597" s="369"/>
      <c r="AP597" s="370" t="s">
        <v>299</v>
      </c>
      <c r="AQ597" s="370"/>
      <c r="AR597" s="370"/>
      <c r="AS597" s="370"/>
      <c r="AT597" s="370"/>
      <c r="AU597" s="370"/>
      <c r="AV597" s="370"/>
      <c r="AW597" s="370"/>
      <c r="AX597" s="370"/>
    </row>
    <row r="598" spans="1:50" ht="26.25" hidden="1" customHeight="1" x14ac:dyDescent="0.15">
      <c r="A598" s="1062">
        <v>1</v>
      </c>
      <c r="B598" s="1062">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hidden="1" customHeight="1" x14ac:dyDescent="0.15">
      <c r="A599" s="1062">
        <v>2</v>
      </c>
      <c r="B599" s="1062">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hidden="1" customHeight="1" x14ac:dyDescent="0.15">
      <c r="A600" s="1062">
        <v>3</v>
      </c>
      <c r="B600" s="1062">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hidden="1" customHeight="1" x14ac:dyDescent="0.15">
      <c r="A601" s="1062">
        <v>4</v>
      </c>
      <c r="B601" s="1062">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hidden="1" customHeight="1" x14ac:dyDescent="0.15">
      <c r="A602" s="1062">
        <v>5</v>
      </c>
      <c r="B602" s="1062">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hidden="1" customHeight="1" x14ac:dyDescent="0.15">
      <c r="A603" s="1062">
        <v>6</v>
      </c>
      <c r="B603" s="1062">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hidden="1" customHeight="1" x14ac:dyDescent="0.15">
      <c r="A604" s="1062">
        <v>7</v>
      </c>
      <c r="B604" s="1062">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hidden="1" customHeight="1" x14ac:dyDescent="0.15">
      <c r="A605" s="1062">
        <v>8</v>
      </c>
      <c r="B605" s="1062">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hidden="1" customHeight="1" x14ac:dyDescent="0.15">
      <c r="A606" s="1062">
        <v>9</v>
      </c>
      <c r="B606" s="1062">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hidden="1" customHeight="1" x14ac:dyDescent="0.15">
      <c r="A607" s="1062">
        <v>10</v>
      </c>
      <c r="B607" s="1062">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hidden="1" customHeight="1" x14ac:dyDescent="0.15">
      <c r="A608" s="1062">
        <v>11</v>
      </c>
      <c r="B608" s="1062">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hidden="1" customHeight="1" x14ac:dyDescent="0.15">
      <c r="A609" s="1062">
        <v>12</v>
      </c>
      <c r="B609" s="1062">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hidden="1" customHeight="1" x14ac:dyDescent="0.15">
      <c r="A610" s="1062">
        <v>13</v>
      </c>
      <c r="B610" s="1062">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hidden="1" customHeight="1" x14ac:dyDescent="0.15">
      <c r="A611" s="1062">
        <v>14</v>
      </c>
      <c r="B611" s="1062">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hidden="1" customHeight="1" x14ac:dyDescent="0.15">
      <c r="A612" s="1062">
        <v>15</v>
      </c>
      <c r="B612" s="1062">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hidden="1" customHeight="1" x14ac:dyDescent="0.15">
      <c r="A613" s="1062">
        <v>16</v>
      </c>
      <c r="B613" s="1062">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hidden="1" customHeight="1" x14ac:dyDescent="0.15">
      <c r="A614" s="1062">
        <v>17</v>
      </c>
      <c r="B614" s="1062">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hidden="1" customHeight="1" x14ac:dyDescent="0.15">
      <c r="A615" s="1062">
        <v>18</v>
      </c>
      <c r="B615" s="1062">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hidden="1" customHeight="1" x14ac:dyDescent="0.15">
      <c r="A616" s="1062">
        <v>19</v>
      </c>
      <c r="B616" s="1062">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hidden="1" customHeight="1" x14ac:dyDescent="0.15">
      <c r="A617" s="1062">
        <v>20</v>
      </c>
      <c r="B617" s="1062">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hidden="1" customHeight="1" x14ac:dyDescent="0.15">
      <c r="A618" s="1062">
        <v>21</v>
      </c>
      <c r="B618" s="1062">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hidden="1" customHeight="1" x14ac:dyDescent="0.15">
      <c r="A619" s="1062">
        <v>22</v>
      </c>
      <c r="B619" s="1062">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hidden="1" customHeight="1" x14ac:dyDescent="0.15">
      <c r="A620" s="1062">
        <v>23</v>
      </c>
      <c r="B620" s="1062">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hidden="1" customHeight="1" x14ac:dyDescent="0.15">
      <c r="A621" s="1062">
        <v>24</v>
      </c>
      <c r="B621" s="1062">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hidden="1" customHeight="1" x14ac:dyDescent="0.15">
      <c r="A622" s="1062">
        <v>25</v>
      </c>
      <c r="B622" s="1062">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hidden="1" customHeight="1" x14ac:dyDescent="0.15">
      <c r="A623" s="1062">
        <v>26</v>
      </c>
      <c r="B623" s="1062">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hidden="1" customHeight="1" x14ac:dyDescent="0.15">
      <c r="A624" s="1062">
        <v>27</v>
      </c>
      <c r="B624" s="1062">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hidden="1" customHeight="1" x14ac:dyDescent="0.15">
      <c r="A625" s="1062">
        <v>28</v>
      </c>
      <c r="B625" s="1062">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hidden="1" customHeight="1" x14ac:dyDescent="0.15">
      <c r="A626" s="1062">
        <v>29</v>
      </c>
      <c r="B626" s="1062">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hidden="1" customHeight="1" x14ac:dyDescent="0.15">
      <c r="A627" s="1062">
        <v>30</v>
      </c>
      <c r="B627" s="1062">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hidden="1"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15">
      <c r="A630" s="364"/>
      <c r="B630" s="364"/>
      <c r="C630" s="364" t="s">
        <v>26</v>
      </c>
      <c r="D630" s="364"/>
      <c r="E630" s="364"/>
      <c r="F630" s="364"/>
      <c r="G630" s="364"/>
      <c r="H630" s="364"/>
      <c r="I630" s="364"/>
      <c r="J630" s="148" t="s">
        <v>298</v>
      </c>
      <c r="K630" s="365"/>
      <c r="L630" s="365"/>
      <c r="M630" s="365"/>
      <c r="N630" s="365"/>
      <c r="O630" s="365"/>
      <c r="P630" s="366" t="s">
        <v>27</v>
      </c>
      <c r="Q630" s="366"/>
      <c r="R630" s="366"/>
      <c r="S630" s="366"/>
      <c r="T630" s="366"/>
      <c r="U630" s="366"/>
      <c r="V630" s="366"/>
      <c r="W630" s="366"/>
      <c r="X630" s="366"/>
      <c r="Y630" s="367" t="s">
        <v>351</v>
      </c>
      <c r="Z630" s="368"/>
      <c r="AA630" s="368"/>
      <c r="AB630" s="368"/>
      <c r="AC630" s="148" t="s">
        <v>336</v>
      </c>
      <c r="AD630" s="148"/>
      <c r="AE630" s="148"/>
      <c r="AF630" s="148"/>
      <c r="AG630" s="148"/>
      <c r="AH630" s="367" t="s">
        <v>260</v>
      </c>
      <c r="AI630" s="364"/>
      <c r="AJ630" s="364"/>
      <c r="AK630" s="364"/>
      <c r="AL630" s="364" t="s">
        <v>21</v>
      </c>
      <c r="AM630" s="364"/>
      <c r="AN630" s="364"/>
      <c r="AO630" s="369"/>
      <c r="AP630" s="370" t="s">
        <v>299</v>
      </c>
      <c r="AQ630" s="370"/>
      <c r="AR630" s="370"/>
      <c r="AS630" s="370"/>
      <c r="AT630" s="370"/>
      <c r="AU630" s="370"/>
      <c r="AV630" s="370"/>
      <c r="AW630" s="370"/>
      <c r="AX630" s="370"/>
    </row>
    <row r="631" spans="1:50" ht="26.25" hidden="1" customHeight="1" x14ac:dyDescent="0.15">
      <c r="A631" s="1062">
        <v>1</v>
      </c>
      <c r="B631" s="1062">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hidden="1" customHeight="1" x14ac:dyDescent="0.15">
      <c r="A632" s="1062">
        <v>2</v>
      </c>
      <c r="B632" s="1062">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hidden="1" customHeight="1" x14ac:dyDescent="0.15">
      <c r="A633" s="1062">
        <v>3</v>
      </c>
      <c r="B633" s="1062">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hidden="1" customHeight="1" x14ac:dyDescent="0.15">
      <c r="A634" s="1062">
        <v>4</v>
      </c>
      <c r="B634" s="1062">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hidden="1" customHeight="1" x14ac:dyDescent="0.15">
      <c r="A635" s="1062">
        <v>5</v>
      </c>
      <c r="B635" s="1062">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hidden="1" customHeight="1" x14ac:dyDescent="0.15">
      <c r="A636" s="1062">
        <v>6</v>
      </c>
      <c r="B636" s="1062">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hidden="1" customHeight="1" x14ac:dyDescent="0.15">
      <c r="A637" s="1062">
        <v>7</v>
      </c>
      <c r="B637" s="1062">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hidden="1" customHeight="1" x14ac:dyDescent="0.15">
      <c r="A638" s="1062">
        <v>8</v>
      </c>
      <c r="B638" s="1062">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hidden="1" customHeight="1" x14ac:dyDescent="0.15">
      <c r="A639" s="1062">
        <v>9</v>
      </c>
      <c r="B639" s="1062">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hidden="1" customHeight="1" x14ac:dyDescent="0.15">
      <c r="A640" s="1062">
        <v>10</v>
      </c>
      <c r="B640" s="1062">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hidden="1" customHeight="1" x14ac:dyDescent="0.15">
      <c r="A641" s="1062">
        <v>11</v>
      </c>
      <c r="B641" s="1062">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hidden="1" customHeight="1" x14ac:dyDescent="0.15">
      <c r="A642" s="1062">
        <v>12</v>
      </c>
      <c r="B642" s="1062">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hidden="1" customHeight="1" x14ac:dyDescent="0.15">
      <c r="A643" s="1062">
        <v>13</v>
      </c>
      <c r="B643" s="1062">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hidden="1" customHeight="1" x14ac:dyDescent="0.15">
      <c r="A644" s="1062">
        <v>14</v>
      </c>
      <c r="B644" s="1062">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hidden="1" customHeight="1" x14ac:dyDescent="0.15">
      <c r="A645" s="1062">
        <v>15</v>
      </c>
      <c r="B645" s="1062">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hidden="1" customHeight="1" x14ac:dyDescent="0.15">
      <c r="A646" s="1062">
        <v>16</v>
      </c>
      <c r="B646" s="1062">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hidden="1" customHeight="1" x14ac:dyDescent="0.15">
      <c r="A647" s="1062">
        <v>17</v>
      </c>
      <c r="B647" s="1062">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hidden="1" customHeight="1" x14ac:dyDescent="0.15">
      <c r="A648" s="1062">
        <v>18</v>
      </c>
      <c r="B648" s="1062">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hidden="1" customHeight="1" x14ac:dyDescent="0.15">
      <c r="A649" s="1062">
        <v>19</v>
      </c>
      <c r="B649" s="1062">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hidden="1" customHeight="1" x14ac:dyDescent="0.15">
      <c r="A650" s="1062">
        <v>20</v>
      </c>
      <c r="B650" s="1062">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hidden="1" customHeight="1" x14ac:dyDescent="0.15">
      <c r="A651" s="1062">
        <v>21</v>
      </c>
      <c r="B651" s="1062">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hidden="1" customHeight="1" x14ac:dyDescent="0.15">
      <c r="A652" s="1062">
        <v>22</v>
      </c>
      <c r="B652" s="1062">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hidden="1" customHeight="1" x14ac:dyDescent="0.15">
      <c r="A653" s="1062">
        <v>23</v>
      </c>
      <c r="B653" s="1062">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hidden="1" customHeight="1" x14ac:dyDescent="0.15">
      <c r="A654" s="1062">
        <v>24</v>
      </c>
      <c r="B654" s="1062">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hidden="1" customHeight="1" x14ac:dyDescent="0.15">
      <c r="A655" s="1062">
        <v>25</v>
      </c>
      <c r="B655" s="1062">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hidden="1" customHeight="1" x14ac:dyDescent="0.15">
      <c r="A656" s="1062">
        <v>26</v>
      </c>
      <c r="B656" s="1062">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hidden="1" customHeight="1" x14ac:dyDescent="0.15">
      <c r="A657" s="1062">
        <v>27</v>
      </c>
      <c r="B657" s="1062">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hidden="1" customHeight="1" x14ac:dyDescent="0.15">
      <c r="A658" s="1062">
        <v>28</v>
      </c>
      <c r="B658" s="1062">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hidden="1" customHeight="1" x14ac:dyDescent="0.15">
      <c r="A659" s="1062">
        <v>29</v>
      </c>
      <c r="B659" s="1062">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hidden="1" customHeight="1" x14ac:dyDescent="0.15">
      <c r="A660" s="1062">
        <v>30</v>
      </c>
      <c r="B660" s="1062">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hidden="1"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15">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15">
      <c r="A663" s="364"/>
      <c r="B663" s="364"/>
      <c r="C663" s="364" t="s">
        <v>26</v>
      </c>
      <c r="D663" s="364"/>
      <c r="E663" s="364"/>
      <c r="F663" s="364"/>
      <c r="G663" s="364"/>
      <c r="H663" s="364"/>
      <c r="I663" s="364"/>
      <c r="J663" s="148" t="s">
        <v>298</v>
      </c>
      <c r="K663" s="365"/>
      <c r="L663" s="365"/>
      <c r="M663" s="365"/>
      <c r="N663" s="365"/>
      <c r="O663" s="365"/>
      <c r="P663" s="366" t="s">
        <v>27</v>
      </c>
      <c r="Q663" s="366"/>
      <c r="R663" s="366"/>
      <c r="S663" s="366"/>
      <c r="T663" s="366"/>
      <c r="U663" s="366"/>
      <c r="V663" s="366"/>
      <c r="W663" s="366"/>
      <c r="X663" s="366"/>
      <c r="Y663" s="367" t="s">
        <v>351</v>
      </c>
      <c r="Z663" s="368"/>
      <c r="AA663" s="368"/>
      <c r="AB663" s="368"/>
      <c r="AC663" s="148" t="s">
        <v>336</v>
      </c>
      <c r="AD663" s="148"/>
      <c r="AE663" s="148"/>
      <c r="AF663" s="148"/>
      <c r="AG663" s="148"/>
      <c r="AH663" s="367" t="s">
        <v>260</v>
      </c>
      <c r="AI663" s="364"/>
      <c r="AJ663" s="364"/>
      <c r="AK663" s="364"/>
      <c r="AL663" s="364" t="s">
        <v>21</v>
      </c>
      <c r="AM663" s="364"/>
      <c r="AN663" s="364"/>
      <c r="AO663" s="369"/>
      <c r="AP663" s="370" t="s">
        <v>299</v>
      </c>
      <c r="AQ663" s="370"/>
      <c r="AR663" s="370"/>
      <c r="AS663" s="370"/>
      <c r="AT663" s="370"/>
      <c r="AU663" s="370"/>
      <c r="AV663" s="370"/>
      <c r="AW663" s="370"/>
      <c r="AX663" s="370"/>
    </row>
    <row r="664" spans="1:50" ht="26.25" hidden="1" customHeight="1" x14ac:dyDescent="0.15">
      <c r="A664" s="1062">
        <v>1</v>
      </c>
      <c r="B664" s="1062">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hidden="1" customHeight="1" x14ac:dyDescent="0.15">
      <c r="A665" s="1062">
        <v>2</v>
      </c>
      <c r="B665" s="1062">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hidden="1" customHeight="1" x14ac:dyDescent="0.15">
      <c r="A666" s="1062">
        <v>3</v>
      </c>
      <c r="B666" s="1062">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hidden="1" customHeight="1" x14ac:dyDescent="0.15">
      <c r="A667" s="1062">
        <v>4</v>
      </c>
      <c r="B667" s="1062">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hidden="1" customHeight="1" x14ac:dyDescent="0.15">
      <c r="A668" s="1062">
        <v>5</v>
      </c>
      <c r="B668" s="1062">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hidden="1" customHeight="1" x14ac:dyDescent="0.15">
      <c r="A669" s="1062">
        <v>6</v>
      </c>
      <c r="B669" s="1062">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hidden="1" customHeight="1" x14ac:dyDescent="0.15">
      <c r="A670" s="1062">
        <v>7</v>
      </c>
      <c r="B670" s="1062">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hidden="1" customHeight="1" x14ac:dyDescent="0.15">
      <c r="A671" s="1062">
        <v>8</v>
      </c>
      <c r="B671" s="1062">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hidden="1" customHeight="1" x14ac:dyDescent="0.15">
      <c r="A672" s="1062">
        <v>9</v>
      </c>
      <c r="B672" s="1062">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hidden="1" customHeight="1" x14ac:dyDescent="0.15">
      <c r="A673" s="1062">
        <v>10</v>
      </c>
      <c r="B673" s="1062">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hidden="1" customHeight="1" x14ac:dyDescent="0.15">
      <c r="A674" s="1062">
        <v>11</v>
      </c>
      <c r="B674" s="1062">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hidden="1" customHeight="1" x14ac:dyDescent="0.15">
      <c r="A675" s="1062">
        <v>12</v>
      </c>
      <c r="B675" s="1062">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hidden="1" customHeight="1" x14ac:dyDescent="0.15">
      <c r="A676" s="1062">
        <v>13</v>
      </c>
      <c r="B676" s="1062">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hidden="1" customHeight="1" x14ac:dyDescent="0.15">
      <c r="A677" s="1062">
        <v>14</v>
      </c>
      <c r="B677" s="1062">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hidden="1" customHeight="1" x14ac:dyDescent="0.15">
      <c r="A678" s="1062">
        <v>15</v>
      </c>
      <c r="B678" s="1062">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hidden="1" customHeight="1" x14ac:dyDescent="0.15">
      <c r="A679" s="1062">
        <v>16</v>
      </c>
      <c r="B679" s="1062">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hidden="1" customHeight="1" x14ac:dyDescent="0.15">
      <c r="A680" s="1062">
        <v>17</v>
      </c>
      <c r="B680" s="1062">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hidden="1" customHeight="1" x14ac:dyDescent="0.15">
      <c r="A681" s="1062">
        <v>18</v>
      </c>
      <c r="B681" s="1062">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hidden="1" customHeight="1" x14ac:dyDescent="0.15">
      <c r="A682" s="1062">
        <v>19</v>
      </c>
      <c r="B682" s="1062">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hidden="1" customHeight="1" x14ac:dyDescent="0.15">
      <c r="A683" s="1062">
        <v>20</v>
      </c>
      <c r="B683" s="1062">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hidden="1" customHeight="1" x14ac:dyDescent="0.15">
      <c r="A684" s="1062">
        <v>21</v>
      </c>
      <c r="B684" s="1062">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hidden="1" customHeight="1" x14ac:dyDescent="0.15">
      <c r="A685" s="1062">
        <v>22</v>
      </c>
      <c r="B685" s="1062">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hidden="1" customHeight="1" x14ac:dyDescent="0.15">
      <c r="A686" s="1062">
        <v>23</v>
      </c>
      <c r="B686" s="1062">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hidden="1" customHeight="1" x14ac:dyDescent="0.15">
      <c r="A687" s="1062">
        <v>24</v>
      </c>
      <c r="B687" s="1062">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hidden="1" customHeight="1" x14ac:dyDescent="0.15">
      <c r="A688" s="1062">
        <v>25</v>
      </c>
      <c r="B688" s="1062">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hidden="1" customHeight="1" x14ac:dyDescent="0.15">
      <c r="A689" s="1062">
        <v>26</v>
      </c>
      <c r="B689" s="1062">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hidden="1" customHeight="1" x14ac:dyDescent="0.15">
      <c r="A690" s="1062">
        <v>27</v>
      </c>
      <c r="B690" s="1062">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hidden="1" customHeight="1" x14ac:dyDescent="0.15">
      <c r="A691" s="1062">
        <v>28</v>
      </c>
      <c r="B691" s="1062">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hidden="1" customHeight="1" x14ac:dyDescent="0.15">
      <c r="A692" s="1062">
        <v>29</v>
      </c>
      <c r="B692" s="1062">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hidden="1" customHeight="1" x14ac:dyDescent="0.15">
      <c r="A693" s="1062">
        <v>30</v>
      </c>
      <c r="B693" s="1062">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hidden="1"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15">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15">
      <c r="A696" s="364"/>
      <c r="B696" s="364"/>
      <c r="C696" s="364" t="s">
        <v>26</v>
      </c>
      <c r="D696" s="364"/>
      <c r="E696" s="364"/>
      <c r="F696" s="364"/>
      <c r="G696" s="364"/>
      <c r="H696" s="364"/>
      <c r="I696" s="364"/>
      <c r="J696" s="148" t="s">
        <v>298</v>
      </c>
      <c r="K696" s="365"/>
      <c r="L696" s="365"/>
      <c r="M696" s="365"/>
      <c r="N696" s="365"/>
      <c r="O696" s="365"/>
      <c r="P696" s="366" t="s">
        <v>27</v>
      </c>
      <c r="Q696" s="366"/>
      <c r="R696" s="366"/>
      <c r="S696" s="366"/>
      <c r="T696" s="366"/>
      <c r="U696" s="366"/>
      <c r="V696" s="366"/>
      <c r="W696" s="366"/>
      <c r="X696" s="366"/>
      <c r="Y696" s="367" t="s">
        <v>351</v>
      </c>
      <c r="Z696" s="368"/>
      <c r="AA696" s="368"/>
      <c r="AB696" s="368"/>
      <c r="AC696" s="148" t="s">
        <v>336</v>
      </c>
      <c r="AD696" s="148"/>
      <c r="AE696" s="148"/>
      <c r="AF696" s="148"/>
      <c r="AG696" s="148"/>
      <c r="AH696" s="367" t="s">
        <v>260</v>
      </c>
      <c r="AI696" s="364"/>
      <c r="AJ696" s="364"/>
      <c r="AK696" s="364"/>
      <c r="AL696" s="364" t="s">
        <v>21</v>
      </c>
      <c r="AM696" s="364"/>
      <c r="AN696" s="364"/>
      <c r="AO696" s="369"/>
      <c r="AP696" s="370" t="s">
        <v>299</v>
      </c>
      <c r="AQ696" s="370"/>
      <c r="AR696" s="370"/>
      <c r="AS696" s="370"/>
      <c r="AT696" s="370"/>
      <c r="AU696" s="370"/>
      <c r="AV696" s="370"/>
      <c r="AW696" s="370"/>
      <c r="AX696" s="370"/>
    </row>
    <row r="697" spans="1:50" ht="26.25" hidden="1" customHeight="1" x14ac:dyDescent="0.15">
      <c r="A697" s="1062">
        <v>1</v>
      </c>
      <c r="B697" s="1062">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hidden="1" customHeight="1" x14ac:dyDescent="0.15">
      <c r="A698" s="1062">
        <v>2</v>
      </c>
      <c r="B698" s="1062">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hidden="1" customHeight="1" x14ac:dyDescent="0.15">
      <c r="A699" s="1062">
        <v>3</v>
      </c>
      <c r="B699" s="1062">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hidden="1" customHeight="1" x14ac:dyDescent="0.15">
      <c r="A700" s="1062">
        <v>4</v>
      </c>
      <c r="B700" s="1062">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hidden="1" customHeight="1" x14ac:dyDescent="0.15">
      <c r="A701" s="1062">
        <v>5</v>
      </c>
      <c r="B701" s="1062">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hidden="1" customHeight="1" x14ac:dyDescent="0.15">
      <c r="A702" s="1062">
        <v>6</v>
      </c>
      <c r="B702" s="1062">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hidden="1" customHeight="1" x14ac:dyDescent="0.15">
      <c r="A703" s="1062">
        <v>7</v>
      </c>
      <c r="B703" s="1062">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hidden="1" customHeight="1" x14ac:dyDescent="0.15">
      <c r="A704" s="1062">
        <v>8</v>
      </c>
      <c r="B704" s="1062">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hidden="1" customHeight="1" x14ac:dyDescent="0.15">
      <c r="A705" s="1062">
        <v>9</v>
      </c>
      <c r="B705" s="1062">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hidden="1" customHeight="1" x14ac:dyDescent="0.15">
      <c r="A706" s="1062">
        <v>10</v>
      </c>
      <c r="B706" s="1062">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hidden="1" customHeight="1" x14ac:dyDescent="0.15">
      <c r="A707" s="1062">
        <v>11</v>
      </c>
      <c r="B707" s="1062">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hidden="1" customHeight="1" x14ac:dyDescent="0.15">
      <c r="A708" s="1062">
        <v>12</v>
      </c>
      <c r="B708" s="1062">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hidden="1" customHeight="1" x14ac:dyDescent="0.15">
      <c r="A709" s="1062">
        <v>13</v>
      </c>
      <c r="B709" s="1062">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hidden="1" customHeight="1" x14ac:dyDescent="0.15">
      <c r="A710" s="1062">
        <v>14</v>
      </c>
      <c r="B710" s="1062">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hidden="1" customHeight="1" x14ac:dyDescent="0.15">
      <c r="A711" s="1062">
        <v>15</v>
      </c>
      <c r="B711" s="1062">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hidden="1" customHeight="1" x14ac:dyDescent="0.15">
      <c r="A712" s="1062">
        <v>16</v>
      </c>
      <c r="B712" s="1062">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hidden="1" customHeight="1" x14ac:dyDescent="0.15">
      <c r="A713" s="1062">
        <v>17</v>
      </c>
      <c r="B713" s="1062">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hidden="1" customHeight="1" x14ac:dyDescent="0.15">
      <c r="A714" s="1062">
        <v>18</v>
      </c>
      <c r="B714" s="1062">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hidden="1" customHeight="1" x14ac:dyDescent="0.15">
      <c r="A715" s="1062">
        <v>19</v>
      </c>
      <c r="B715" s="1062">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hidden="1" customHeight="1" x14ac:dyDescent="0.15">
      <c r="A716" s="1062">
        <v>20</v>
      </c>
      <c r="B716" s="1062">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hidden="1" customHeight="1" x14ac:dyDescent="0.15">
      <c r="A717" s="1062">
        <v>21</v>
      </c>
      <c r="B717" s="1062">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hidden="1" customHeight="1" x14ac:dyDescent="0.15">
      <c r="A718" s="1062">
        <v>22</v>
      </c>
      <c r="B718" s="1062">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hidden="1" customHeight="1" x14ac:dyDescent="0.15">
      <c r="A719" s="1062">
        <v>23</v>
      </c>
      <c r="B719" s="1062">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hidden="1" customHeight="1" x14ac:dyDescent="0.15">
      <c r="A720" s="1062">
        <v>24</v>
      </c>
      <c r="B720" s="1062">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hidden="1" customHeight="1" x14ac:dyDescent="0.15">
      <c r="A721" s="1062">
        <v>25</v>
      </c>
      <c r="B721" s="1062">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hidden="1" customHeight="1" x14ac:dyDescent="0.15">
      <c r="A722" s="1062">
        <v>26</v>
      </c>
      <c r="B722" s="1062">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hidden="1" customHeight="1" x14ac:dyDescent="0.15">
      <c r="A723" s="1062">
        <v>27</v>
      </c>
      <c r="B723" s="1062">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hidden="1" customHeight="1" x14ac:dyDescent="0.15">
      <c r="A724" s="1062">
        <v>28</v>
      </c>
      <c r="B724" s="1062">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hidden="1" customHeight="1" x14ac:dyDescent="0.15">
      <c r="A725" s="1062">
        <v>29</v>
      </c>
      <c r="B725" s="1062">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hidden="1" customHeight="1" x14ac:dyDescent="0.15">
      <c r="A726" s="1062">
        <v>30</v>
      </c>
      <c r="B726" s="1062">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hidden="1"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15">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15">
      <c r="A729" s="364"/>
      <c r="B729" s="364"/>
      <c r="C729" s="364" t="s">
        <v>26</v>
      </c>
      <c r="D729" s="364"/>
      <c r="E729" s="364"/>
      <c r="F729" s="364"/>
      <c r="G729" s="364"/>
      <c r="H729" s="364"/>
      <c r="I729" s="364"/>
      <c r="J729" s="148" t="s">
        <v>298</v>
      </c>
      <c r="K729" s="365"/>
      <c r="L729" s="365"/>
      <c r="M729" s="365"/>
      <c r="N729" s="365"/>
      <c r="O729" s="365"/>
      <c r="P729" s="366" t="s">
        <v>27</v>
      </c>
      <c r="Q729" s="366"/>
      <c r="R729" s="366"/>
      <c r="S729" s="366"/>
      <c r="T729" s="366"/>
      <c r="U729" s="366"/>
      <c r="V729" s="366"/>
      <c r="W729" s="366"/>
      <c r="X729" s="366"/>
      <c r="Y729" s="367" t="s">
        <v>351</v>
      </c>
      <c r="Z729" s="368"/>
      <c r="AA729" s="368"/>
      <c r="AB729" s="368"/>
      <c r="AC729" s="148" t="s">
        <v>336</v>
      </c>
      <c r="AD729" s="148"/>
      <c r="AE729" s="148"/>
      <c r="AF729" s="148"/>
      <c r="AG729" s="148"/>
      <c r="AH729" s="367" t="s">
        <v>260</v>
      </c>
      <c r="AI729" s="364"/>
      <c r="AJ729" s="364"/>
      <c r="AK729" s="364"/>
      <c r="AL729" s="364" t="s">
        <v>21</v>
      </c>
      <c r="AM729" s="364"/>
      <c r="AN729" s="364"/>
      <c r="AO729" s="369"/>
      <c r="AP729" s="370" t="s">
        <v>299</v>
      </c>
      <c r="AQ729" s="370"/>
      <c r="AR729" s="370"/>
      <c r="AS729" s="370"/>
      <c r="AT729" s="370"/>
      <c r="AU729" s="370"/>
      <c r="AV729" s="370"/>
      <c r="AW729" s="370"/>
      <c r="AX729" s="370"/>
    </row>
    <row r="730" spans="1:50" ht="26.25" hidden="1" customHeight="1" x14ac:dyDescent="0.15">
      <c r="A730" s="1062">
        <v>1</v>
      </c>
      <c r="B730" s="1062">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hidden="1" customHeight="1" x14ac:dyDescent="0.15">
      <c r="A731" s="1062">
        <v>2</v>
      </c>
      <c r="B731" s="1062">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hidden="1" customHeight="1" x14ac:dyDescent="0.15">
      <c r="A732" s="1062">
        <v>3</v>
      </c>
      <c r="B732" s="1062">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hidden="1" customHeight="1" x14ac:dyDescent="0.15">
      <c r="A733" s="1062">
        <v>4</v>
      </c>
      <c r="B733" s="1062">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hidden="1" customHeight="1" x14ac:dyDescent="0.15">
      <c r="A734" s="1062">
        <v>5</v>
      </c>
      <c r="B734" s="1062">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hidden="1" customHeight="1" x14ac:dyDescent="0.15">
      <c r="A735" s="1062">
        <v>6</v>
      </c>
      <c r="B735" s="1062">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hidden="1" customHeight="1" x14ac:dyDescent="0.15">
      <c r="A736" s="1062">
        <v>7</v>
      </c>
      <c r="B736" s="1062">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hidden="1" customHeight="1" x14ac:dyDescent="0.15">
      <c r="A737" s="1062">
        <v>8</v>
      </c>
      <c r="B737" s="1062">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hidden="1" customHeight="1" x14ac:dyDescent="0.15">
      <c r="A738" s="1062">
        <v>9</v>
      </c>
      <c r="B738" s="1062">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hidden="1" customHeight="1" x14ac:dyDescent="0.15">
      <c r="A739" s="1062">
        <v>10</v>
      </c>
      <c r="B739" s="1062">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hidden="1" customHeight="1" x14ac:dyDescent="0.15">
      <c r="A740" s="1062">
        <v>11</v>
      </c>
      <c r="B740" s="1062">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hidden="1" customHeight="1" x14ac:dyDescent="0.15">
      <c r="A741" s="1062">
        <v>12</v>
      </c>
      <c r="B741" s="1062">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hidden="1" customHeight="1" x14ac:dyDescent="0.15">
      <c r="A742" s="1062">
        <v>13</v>
      </c>
      <c r="B742" s="1062">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hidden="1" customHeight="1" x14ac:dyDescent="0.15">
      <c r="A743" s="1062">
        <v>14</v>
      </c>
      <c r="B743" s="1062">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hidden="1" customHeight="1" x14ac:dyDescent="0.15">
      <c r="A744" s="1062">
        <v>15</v>
      </c>
      <c r="B744" s="1062">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hidden="1" customHeight="1" x14ac:dyDescent="0.15">
      <c r="A745" s="1062">
        <v>16</v>
      </c>
      <c r="B745" s="1062">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hidden="1" customHeight="1" x14ac:dyDescent="0.15">
      <c r="A746" s="1062">
        <v>17</v>
      </c>
      <c r="B746" s="1062">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hidden="1" customHeight="1" x14ac:dyDescent="0.15">
      <c r="A747" s="1062">
        <v>18</v>
      </c>
      <c r="B747" s="1062">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hidden="1" customHeight="1" x14ac:dyDescent="0.15">
      <c r="A748" s="1062">
        <v>19</v>
      </c>
      <c r="B748" s="1062">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hidden="1" customHeight="1" x14ac:dyDescent="0.15">
      <c r="A749" s="1062">
        <v>20</v>
      </c>
      <c r="B749" s="1062">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hidden="1" customHeight="1" x14ac:dyDescent="0.15">
      <c r="A750" s="1062">
        <v>21</v>
      </c>
      <c r="B750" s="1062">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hidden="1" customHeight="1" x14ac:dyDescent="0.15">
      <c r="A751" s="1062">
        <v>22</v>
      </c>
      <c r="B751" s="1062">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hidden="1" customHeight="1" x14ac:dyDescent="0.15">
      <c r="A752" s="1062">
        <v>23</v>
      </c>
      <c r="B752" s="1062">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hidden="1" customHeight="1" x14ac:dyDescent="0.15">
      <c r="A753" s="1062">
        <v>24</v>
      </c>
      <c r="B753" s="1062">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hidden="1" customHeight="1" x14ac:dyDescent="0.15">
      <c r="A754" s="1062">
        <v>25</v>
      </c>
      <c r="B754" s="1062">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hidden="1" customHeight="1" x14ac:dyDescent="0.15">
      <c r="A755" s="1062">
        <v>26</v>
      </c>
      <c r="B755" s="1062">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hidden="1" customHeight="1" x14ac:dyDescent="0.15">
      <c r="A756" s="1062">
        <v>27</v>
      </c>
      <c r="B756" s="1062">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hidden="1" customHeight="1" x14ac:dyDescent="0.15">
      <c r="A757" s="1062">
        <v>28</v>
      </c>
      <c r="B757" s="1062">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hidden="1" customHeight="1" x14ac:dyDescent="0.15">
      <c r="A758" s="1062">
        <v>29</v>
      </c>
      <c r="B758" s="1062">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hidden="1" customHeight="1" x14ac:dyDescent="0.15">
      <c r="A759" s="1062">
        <v>30</v>
      </c>
      <c r="B759" s="1062">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hidden="1"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15">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15">
      <c r="A762" s="364"/>
      <c r="B762" s="364"/>
      <c r="C762" s="364" t="s">
        <v>26</v>
      </c>
      <c r="D762" s="364"/>
      <c r="E762" s="364"/>
      <c r="F762" s="364"/>
      <c r="G762" s="364"/>
      <c r="H762" s="364"/>
      <c r="I762" s="364"/>
      <c r="J762" s="148" t="s">
        <v>298</v>
      </c>
      <c r="K762" s="365"/>
      <c r="L762" s="365"/>
      <c r="M762" s="365"/>
      <c r="N762" s="365"/>
      <c r="O762" s="365"/>
      <c r="P762" s="366" t="s">
        <v>27</v>
      </c>
      <c r="Q762" s="366"/>
      <c r="R762" s="366"/>
      <c r="S762" s="366"/>
      <c r="T762" s="366"/>
      <c r="U762" s="366"/>
      <c r="V762" s="366"/>
      <c r="W762" s="366"/>
      <c r="X762" s="366"/>
      <c r="Y762" s="367" t="s">
        <v>351</v>
      </c>
      <c r="Z762" s="368"/>
      <c r="AA762" s="368"/>
      <c r="AB762" s="368"/>
      <c r="AC762" s="148" t="s">
        <v>336</v>
      </c>
      <c r="AD762" s="148"/>
      <c r="AE762" s="148"/>
      <c r="AF762" s="148"/>
      <c r="AG762" s="148"/>
      <c r="AH762" s="367" t="s">
        <v>260</v>
      </c>
      <c r="AI762" s="364"/>
      <c r="AJ762" s="364"/>
      <c r="AK762" s="364"/>
      <c r="AL762" s="364" t="s">
        <v>21</v>
      </c>
      <c r="AM762" s="364"/>
      <c r="AN762" s="364"/>
      <c r="AO762" s="369"/>
      <c r="AP762" s="370" t="s">
        <v>299</v>
      </c>
      <c r="AQ762" s="370"/>
      <c r="AR762" s="370"/>
      <c r="AS762" s="370"/>
      <c r="AT762" s="370"/>
      <c r="AU762" s="370"/>
      <c r="AV762" s="370"/>
      <c r="AW762" s="370"/>
      <c r="AX762" s="370"/>
    </row>
    <row r="763" spans="1:50" ht="26.25" hidden="1" customHeight="1" x14ac:dyDescent="0.15">
      <c r="A763" s="1062">
        <v>1</v>
      </c>
      <c r="B763" s="1062">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hidden="1" customHeight="1" x14ac:dyDescent="0.15">
      <c r="A764" s="1062">
        <v>2</v>
      </c>
      <c r="B764" s="1062">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hidden="1" customHeight="1" x14ac:dyDescent="0.15">
      <c r="A765" s="1062">
        <v>3</v>
      </c>
      <c r="B765" s="1062">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hidden="1" customHeight="1" x14ac:dyDescent="0.15">
      <c r="A766" s="1062">
        <v>4</v>
      </c>
      <c r="B766" s="1062">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hidden="1" customHeight="1" x14ac:dyDescent="0.15">
      <c r="A767" s="1062">
        <v>5</v>
      </c>
      <c r="B767" s="1062">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hidden="1" customHeight="1" x14ac:dyDescent="0.15">
      <c r="A768" s="1062">
        <v>6</v>
      </c>
      <c r="B768" s="1062">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hidden="1" customHeight="1" x14ac:dyDescent="0.15">
      <c r="A769" s="1062">
        <v>7</v>
      </c>
      <c r="B769" s="1062">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hidden="1" customHeight="1" x14ac:dyDescent="0.15">
      <c r="A770" s="1062">
        <v>8</v>
      </c>
      <c r="B770" s="1062">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hidden="1" customHeight="1" x14ac:dyDescent="0.15">
      <c r="A771" s="1062">
        <v>9</v>
      </c>
      <c r="B771" s="1062">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hidden="1" customHeight="1" x14ac:dyDescent="0.15">
      <c r="A772" s="1062">
        <v>10</v>
      </c>
      <c r="B772" s="1062">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hidden="1" customHeight="1" x14ac:dyDescent="0.15">
      <c r="A773" s="1062">
        <v>11</v>
      </c>
      <c r="B773" s="1062">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hidden="1" customHeight="1" x14ac:dyDescent="0.15">
      <c r="A774" s="1062">
        <v>12</v>
      </c>
      <c r="B774" s="1062">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hidden="1" customHeight="1" x14ac:dyDescent="0.15">
      <c r="A775" s="1062">
        <v>13</v>
      </c>
      <c r="B775" s="1062">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hidden="1" customHeight="1" x14ac:dyDescent="0.15">
      <c r="A776" s="1062">
        <v>14</v>
      </c>
      <c r="B776" s="1062">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hidden="1" customHeight="1" x14ac:dyDescent="0.15">
      <c r="A777" s="1062">
        <v>15</v>
      </c>
      <c r="B777" s="1062">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hidden="1" customHeight="1" x14ac:dyDescent="0.15">
      <c r="A778" s="1062">
        <v>16</v>
      </c>
      <c r="B778" s="1062">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hidden="1" customHeight="1" x14ac:dyDescent="0.15">
      <c r="A779" s="1062">
        <v>17</v>
      </c>
      <c r="B779" s="1062">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hidden="1" customHeight="1" x14ac:dyDescent="0.15">
      <c r="A780" s="1062">
        <v>18</v>
      </c>
      <c r="B780" s="1062">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hidden="1" customHeight="1" x14ac:dyDescent="0.15">
      <c r="A781" s="1062">
        <v>19</v>
      </c>
      <c r="B781" s="1062">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hidden="1" customHeight="1" x14ac:dyDescent="0.15">
      <c r="A782" s="1062">
        <v>20</v>
      </c>
      <c r="B782" s="1062">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hidden="1" customHeight="1" x14ac:dyDescent="0.15">
      <c r="A783" s="1062">
        <v>21</v>
      </c>
      <c r="B783" s="1062">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hidden="1" customHeight="1" x14ac:dyDescent="0.15">
      <c r="A784" s="1062">
        <v>22</v>
      </c>
      <c r="B784" s="1062">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hidden="1" customHeight="1" x14ac:dyDescent="0.15">
      <c r="A785" s="1062">
        <v>23</v>
      </c>
      <c r="B785" s="1062">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hidden="1" customHeight="1" x14ac:dyDescent="0.15">
      <c r="A786" s="1062">
        <v>24</v>
      </c>
      <c r="B786" s="1062">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hidden="1" customHeight="1" x14ac:dyDescent="0.15">
      <c r="A787" s="1062">
        <v>25</v>
      </c>
      <c r="B787" s="1062">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hidden="1" customHeight="1" x14ac:dyDescent="0.15">
      <c r="A788" s="1062">
        <v>26</v>
      </c>
      <c r="B788" s="1062">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hidden="1" customHeight="1" x14ac:dyDescent="0.15">
      <c r="A789" s="1062">
        <v>27</v>
      </c>
      <c r="B789" s="1062">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hidden="1" customHeight="1" x14ac:dyDescent="0.15">
      <c r="A790" s="1062">
        <v>28</v>
      </c>
      <c r="B790" s="1062">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hidden="1" customHeight="1" x14ac:dyDescent="0.15">
      <c r="A791" s="1062">
        <v>29</v>
      </c>
      <c r="B791" s="1062">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hidden="1" customHeight="1" x14ac:dyDescent="0.15">
      <c r="A792" s="1062">
        <v>30</v>
      </c>
      <c r="B792" s="1062">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hidden="1"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15">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15">
      <c r="A795" s="364"/>
      <c r="B795" s="364"/>
      <c r="C795" s="364" t="s">
        <v>26</v>
      </c>
      <c r="D795" s="364"/>
      <c r="E795" s="364"/>
      <c r="F795" s="364"/>
      <c r="G795" s="364"/>
      <c r="H795" s="364"/>
      <c r="I795" s="364"/>
      <c r="J795" s="148" t="s">
        <v>298</v>
      </c>
      <c r="K795" s="365"/>
      <c r="L795" s="365"/>
      <c r="M795" s="365"/>
      <c r="N795" s="365"/>
      <c r="O795" s="365"/>
      <c r="P795" s="366" t="s">
        <v>27</v>
      </c>
      <c r="Q795" s="366"/>
      <c r="R795" s="366"/>
      <c r="S795" s="366"/>
      <c r="T795" s="366"/>
      <c r="U795" s="366"/>
      <c r="V795" s="366"/>
      <c r="W795" s="366"/>
      <c r="X795" s="366"/>
      <c r="Y795" s="367" t="s">
        <v>351</v>
      </c>
      <c r="Z795" s="368"/>
      <c r="AA795" s="368"/>
      <c r="AB795" s="368"/>
      <c r="AC795" s="148" t="s">
        <v>336</v>
      </c>
      <c r="AD795" s="148"/>
      <c r="AE795" s="148"/>
      <c r="AF795" s="148"/>
      <c r="AG795" s="148"/>
      <c r="AH795" s="367" t="s">
        <v>260</v>
      </c>
      <c r="AI795" s="364"/>
      <c r="AJ795" s="364"/>
      <c r="AK795" s="364"/>
      <c r="AL795" s="364" t="s">
        <v>21</v>
      </c>
      <c r="AM795" s="364"/>
      <c r="AN795" s="364"/>
      <c r="AO795" s="369"/>
      <c r="AP795" s="370" t="s">
        <v>299</v>
      </c>
      <c r="AQ795" s="370"/>
      <c r="AR795" s="370"/>
      <c r="AS795" s="370"/>
      <c r="AT795" s="370"/>
      <c r="AU795" s="370"/>
      <c r="AV795" s="370"/>
      <c r="AW795" s="370"/>
      <c r="AX795" s="370"/>
    </row>
    <row r="796" spans="1:50" ht="26.25" hidden="1" customHeight="1" x14ac:dyDescent="0.15">
      <c r="A796" s="1062">
        <v>1</v>
      </c>
      <c r="B796" s="1062">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hidden="1" customHeight="1" x14ac:dyDescent="0.15">
      <c r="A797" s="1062">
        <v>2</v>
      </c>
      <c r="B797" s="1062">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hidden="1" customHeight="1" x14ac:dyDescent="0.15">
      <c r="A798" s="1062">
        <v>3</v>
      </c>
      <c r="B798" s="1062">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hidden="1" customHeight="1" x14ac:dyDescent="0.15">
      <c r="A799" s="1062">
        <v>4</v>
      </c>
      <c r="B799" s="1062">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hidden="1" customHeight="1" x14ac:dyDescent="0.15">
      <c r="A800" s="1062">
        <v>5</v>
      </c>
      <c r="B800" s="1062">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hidden="1" customHeight="1" x14ac:dyDescent="0.15">
      <c r="A801" s="1062">
        <v>6</v>
      </c>
      <c r="B801" s="1062">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hidden="1" customHeight="1" x14ac:dyDescent="0.15">
      <c r="A802" s="1062">
        <v>7</v>
      </c>
      <c r="B802" s="1062">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hidden="1" customHeight="1" x14ac:dyDescent="0.15">
      <c r="A803" s="1062">
        <v>8</v>
      </c>
      <c r="B803" s="1062">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hidden="1" customHeight="1" x14ac:dyDescent="0.15">
      <c r="A804" s="1062">
        <v>9</v>
      </c>
      <c r="B804" s="1062">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hidden="1" customHeight="1" x14ac:dyDescent="0.15">
      <c r="A805" s="1062">
        <v>10</v>
      </c>
      <c r="B805" s="1062">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hidden="1" customHeight="1" x14ac:dyDescent="0.15">
      <c r="A806" s="1062">
        <v>11</v>
      </c>
      <c r="B806" s="1062">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hidden="1" customHeight="1" x14ac:dyDescent="0.15">
      <c r="A807" s="1062">
        <v>12</v>
      </c>
      <c r="B807" s="1062">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hidden="1" customHeight="1" x14ac:dyDescent="0.15">
      <c r="A808" s="1062">
        <v>13</v>
      </c>
      <c r="B808" s="1062">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hidden="1" customHeight="1" x14ac:dyDescent="0.15">
      <c r="A809" s="1062">
        <v>14</v>
      </c>
      <c r="B809" s="1062">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hidden="1" customHeight="1" x14ac:dyDescent="0.15">
      <c r="A810" s="1062">
        <v>15</v>
      </c>
      <c r="B810" s="1062">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hidden="1" customHeight="1" x14ac:dyDescent="0.15">
      <c r="A811" s="1062">
        <v>16</v>
      </c>
      <c r="B811" s="1062">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hidden="1" customHeight="1" x14ac:dyDescent="0.15">
      <c r="A812" s="1062">
        <v>17</v>
      </c>
      <c r="B812" s="1062">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hidden="1" customHeight="1" x14ac:dyDescent="0.15">
      <c r="A813" s="1062">
        <v>18</v>
      </c>
      <c r="B813" s="1062">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hidden="1" customHeight="1" x14ac:dyDescent="0.15">
      <c r="A814" s="1062">
        <v>19</v>
      </c>
      <c r="B814" s="1062">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hidden="1" customHeight="1" x14ac:dyDescent="0.15">
      <c r="A815" s="1062">
        <v>20</v>
      </c>
      <c r="B815" s="1062">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hidden="1" customHeight="1" x14ac:dyDescent="0.15">
      <c r="A816" s="1062">
        <v>21</v>
      </c>
      <c r="B816" s="1062">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hidden="1" customHeight="1" x14ac:dyDescent="0.15">
      <c r="A817" s="1062">
        <v>22</v>
      </c>
      <c r="B817" s="1062">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hidden="1" customHeight="1" x14ac:dyDescent="0.15">
      <c r="A818" s="1062">
        <v>23</v>
      </c>
      <c r="B818" s="1062">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hidden="1" customHeight="1" x14ac:dyDescent="0.15">
      <c r="A819" s="1062">
        <v>24</v>
      </c>
      <c r="B819" s="1062">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hidden="1" customHeight="1" x14ac:dyDescent="0.15">
      <c r="A820" s="1062">
        <v>25</v>
      </c>
      <c r="B820" s="1062">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hidden="1" customHeight="1" x14ac:dyDescent="0.15">
      <c r="A821" s="1062">
        <v>26</v>
      </c>
      <c r="B821" s="1062">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hidden="1" customHeight="1" x14ac:dyDescent="0.15">
      <c r="A822" s="1062">
        <v>27</v>
      </c>
      <c r="B822" s="1062">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hidden="1" customHeight="1" x14ac:dyDescent="0.15">
      <c r="A823" s="1062">
        <v>28</v>
      </c>
      <c r="B823" s="1062">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hidden="1" customHeight="1" x14ac:dyDescent="0.15">
      <c r="A824" s="1062">
        <v>29</v>
      </c>
      <c r="B824" s="1062">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hidden="1" customHeight="1" x14ac:dyDescent="0.15">
      <c r="A825" s="1062">
        <v>30</v>
      </c>
      <c r="B825" s="1062">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hidden="1"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15">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15">
      <c r="A828" s="364"/>
      <c r="B828" s="364"/>
      <c r="C828" s="364" t="s">
        <v>26</v>
      </c>
      <c r="D828" s="364"/>
      <c r="E828" s="364"/>
      <c r="F828" s="364"/>
      <c r="G828" s="364"/>
      <c r="H828" s="364"/>
      <c r="I828" s="364"/>
      <c r="J828" s="148" t="s">
        <v>298</v>
      </c>
      <c r="K828" s="365"/>
      <c r="L828" s="365"/>
      <c r="M828" s="365"/>
      <c r="N828" s="365"/>
      <c r="O828" s="365"/>
      <c r="P828" s="366" t="s">
        <v>27</v>
      </c>
      <c r="Q828" s="366"/>
      <c r="R828" s="366"/>
      <c r="S828" s="366"/>
      <c r="T828" s="366"/>
      <c r="U828" s="366"/>
      <c r="V828" s="366"/>
      <c r="W828" s="366"/>
      <c r="X828" s="366"/>
      <c r="Y828" s="367" t="s">
        <v>351</v>
      </c>
      <c r="Z828" s="368"/>
      <c r="AA828" s="368"/>
      <c r="AB828" s="368"/>
      <c r="AC828" s="148" t="s">
        <v>336</v>
      </c>
      <c r="AD828" s="148"/>
      <c r="AE828" s="148"/>
      <c r="AF828" s="148"/>
      <c r="AG828" s="148"/>
      <c r="AH828" s="367" t="s">
        <v>260</v>
      </c>
      <c r="AI828" s="364"/>
      <c r="AJ828" s="364"/>
      <c r="AK828" s="364"/>
      <c r="AL828" s="364" t="s">
        <v>21</v>
      </c>
      <c r="AM828" s="364"/>
      <c r="AN828" s="364"/>
      <c r="AO828" s="369"/>
      <c r="AP828" s="370" t="s">
        <v>299</v>
      </c>
      <c r="AQ828" s="370"/>
      <c r="AR828" s="370"/>
      <c r="AS828" s="370"/>
      <c r="AT828" s="370"/>
      <c r="AU828" s="370"/>
      <c r="AV828" s="370"/>
      <c r="AW828" s="370"/>
      <c r="AX828" s="370"/>
    </row>
    <row r="829" spans="1:50" ht="26.25" hidden="1" customHeight="1" x14ac:dyDescent="0.15">
      <c r="A829" s="1062">
        <v>1</v>
      </c>
      <c r="B829" s="1062">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hidden="1" customHeight="1" x14ac:dyDescent="0.15">
      <c r="A830" s="1062">
        <v>2</v>
      </c>
      <c r="B830" s="1062">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hidden="1" customHeight="1" x14ac:dyDescent="0.15">
      <c r="A831" s="1062">
        <v>3</v>
      </c>
      <c r="B831" s="1062">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hidden="1" customHeight="1" x14ac:dyDescent="0.15">
      <c r="A832" s="1062">
        <v>4</v>
      </c>
      <c r="B832" s="1062">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hidden="1" customHeight="1" x14ac:dyDescent="0.15">
      <c r="A833" s="1062">
        <v>5</v>
      </c>
      <c r="B833" s="1062">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hidden="1" customHeight="1" x14ac:dyDescent="0.15">
      <c r="A834" s="1062">
        <v>6</v>
      </c>
      <c r="B834" s="1062">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hidden="1" customHeight="1" x14ac:dyDescent="0.15">
      <c r="A835" s="1062">
        <v>7</v>
      </c>
      <c r="B835" s="1062">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hidden="1" customHeight="1" x14ac:dyDescent="0.15">
      <c r="A836" s="1062">
        <v>8</v>
      </c>
      <c r="B836" s="1062">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hidden="1" customHeight="1" x14ac:dyDescent="0.15">
      <c r="A837" s="1062">
        <v>9</v>
      </c>
      <c r="B837" s="1062">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hidden="1" customHeight="1" x14ac:dyDescent="0.15">
      <c r="A838" s="1062">
        <v>10</v>
      </c>
      <c r="B838" s="1062">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hidden="1" customHeight="1" x14ac:dyDescent="0.15">
      <c r="A839" s="1062">
        <v>11</v>
      </c>
      <c r="B839" s="1062">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hidden="1" customHeight="1" x14ac:dyDescent="0.15">
      <c r="A840" s="1062">
        <v>12</v>
      </c>
      <c r="B840" s="1062">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hidden="1" customHeight="1" x14ac:dyDescent="0.15">
      <c r="A841" s="1062">
        <v>13</v>
      </c>
      <c r="B841" s="1062">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hidden="1" customHeight="1" x14ac:dyDescent="0.15">
      <c r="A842" s="1062">
        <v>14</v>
      </c>
      <c r="B842" s="1062">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hidden="1" customHeight="1" x14ac:dyDescent="0.15">
      <c r="A843" s="1062">
        <v>15</v>
      </c>
      <c r="B843" s="1062">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hidden="1" customHeight="1" x14ac:dyDescent="0.15">
      <c r="A844" s="1062">
        <v>16</v>
      </c>
      <c r="B844" s="1062">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hidden="1" customHeight="1" x14ac:dyDescent="0.15">
      <c r="A845" s="1062">
        <v>17</v>
      </c>
      <c r="B845" s="1062">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hidden="1" customHeight="1" x14ac:dyDescent="0.15">
      <c r="A846" s="1062">
        <v>18</v>
      </c>
      <c r="B846" s="1062">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hidden="1" customHeight="1" x14ac:dyDescent="0.15">
      <c r="A847" s="1062">
        <v>19</v>
      </c>
      <c r="B847" s="1062">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hidden="1" customHeight="1" x14ac:dyDescent="0.15">
      <c r="A848" s="1062">
        <v>20</v>
      </c>
      <c r="B848" s="1062">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hidden="1" customHeight="1" x14ac:dyDescent="0.15">
      <c r="A849" s="1062">
        <v>21</v>
      </c>
      <c r="B849" s="1062">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hidden="1" customHeight="1" x14ac:dyDescent="0.15">
      <c r="A850" s="1062">
        <v>22</v>
      </c>
      <c r="B850" s="1062">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hidden="1" customHeight="1" x14ac:dyDescent="0.15">
      <c r="A851" s="1062">
        <v>23</v>
      </c>
      <c r="B851" s="1062">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hidden="1" customHeight="1" x14ac:dyDescent="0.15">
      <c r="A852" s="1062">
        <v>24</v>
      </c>
      <c r="B852" s="1062">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hidden="1" customHeight="1" x14ac:dyDescent="0.15">
      <c r="A853" s="1062">
        <v>25</v>
      </c>
      <c r="B853" s="1062">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hidden="1" customHeight="1" x14ac:dyDescent="0.15">
      <c r="A854" s="1062">
        <v>26</v>
      </c>
      <c r="B854" s="1062">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hidden="1" customHeight="1" x14ac:dyDescent="0.15">
      <c r="A855" s="1062">
        <v>27</v>
      </c>
      <c r="B855" s="1062">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hidden="1" customHeight="1" x14ac:dyDescent="0.15">
      <c r="A856" s="1062">
        <v>28</v>
      </c>
      <c r="B856" s="1062">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hidden="1" customHeight="1" x14ac:dyDescent="0.15">
      <c r="A857" s="1062">
        <v>29</v>
      </c>
      <c r="B857" s="1062">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hidden="1" customHeight="1" x14ac:dyDescent="0.15">
      <c r="A858" s="1062">
        <v>30</v>
      </c>
      <c r="B858" s="1062">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idden="1"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15">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15">
      <c r="A861" s="364"/>
      <c r="B861" s="364"/>
      <c r="C861" s="364" t="s">
        <v>26</v>
      </c>
      <c r="D861" s="364"/>
      <c r="E861" s="364"/>
      <c r="F861" s="364"/>
      <c r="G861" s="364"/>
      <c r="H861" s="364"/>
      <c r="I861" s="364"/>
      <c r="J861" s="148" t="s">
        <v>298</v>
      </c>
      <c r="K861" s="365"/>
      <c r="L861" s="365"/>
      <c r="M861" s="365"/>
      <c r="N861" s="365"/>
      <c r="O861" s="365"/>
      <c r="P861" s="366" t="s">
        <v>27</v>
      </c>
      <c r="Q861" s="366"/>
      <c r="R861" s="366"/>
      <c r="S861" s="366"/>
      <c r="T861" s="366"/>
      <c r="U861" s="366"/>
      <c r="V861" s="366"/>
      <c r="W861" s="366"/>
      <c r="X861" s="366"/>
      <c r="Y861" s="367" t="s">
        <v>351</v>
      </c>
      <c r="Z861" s="368"/>
      <c r="AA861" s="368"/>
      <c r="AB861" s="368"/>
      <c r="AC861" s="148" t="s">
        <v>336</v>
      </c>
      <c r="AD861" s="148"/>
      <c r="AE861" s="148"/>
      <c r="AF861" s="148"/>
      <c r="AG861" s="148"/>
      <c r="AH861" s="367" t="s">
        <v>260</v>
      </c>
      <c r="AI861" s="364"/>
      <c r="AJ861" s="364"/>
      <c r="AK861" s="364"/>
      <c r="AL861" s="364" t="s">
        <v>21</v>
      </c>
      <c r="AM861" s="364"/>
      <c r="AN861" s="364"/>
      <c r="AO861" s="369"/>
      <c r="AP861" s="370" t="s">
        <v>299</v>
      </c>
      <c r="AQ861" s="370"/>
      <c r="AR861" s="370"/>
      <c r="AS861" s="370"/>
      <c r="AT861" s="370"/>
      <c r="AU861" s="370"/>
      <c r="AV861" s="370"/>
      <c r="AW861" s="370"/>
      <c r="AX861" s="370"/>
    </row>
    <row r="862" spans="1:50" ht="26.25" hidden="1" customHeight="1" x14ac:dyDescent="0.15">
      <c r="A862" s="1062">
        <v>1</v>
      </c>
      <c r="B862" s="1062">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hidden="1" customHeight="1" x14ac:dyDescent="0.15">
      <c r="A863" s="1062">
        <v>2</v>
      </c>
      <c r="B863" s="1062">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hidden="1" customHeight="1" x14ac:dyDescent="0.15">
      <c r="A864" s="1062">
        <v>3</v>
      </c>
      <c r="B864" s="1062">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hidden="1" customHeight="1" x14ac:dyDescent="0.15">
      <c r="A865" s="1062">
        <v>4</v>
      </c>
      <c r="B865" s="1062">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hidden="1" customHeight="1" x14ac:dyDescent="0.15">
      <c r="A866" s="1062">
        <v>5</v>
      </c>
      <c r="B866" s="1062">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hidden="1" customHeight="1" x14ac:dyDescent="0.15">
      <c r="A867" s="1062">
        <v>6</v>
      </c>
      <c r="B867" s="1062">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hidden="1" customHeight="1" x14ac:dyDescent="0.15">
      <c r="A868" s="1062">
        <v>7</v>
      </c>
      <c r="B868" s="1062">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hidden="1" customHeight="1" x14ac:dyDescent="0.15">
      <c r="A869" s="1062">
        <v>8</v>
      </c>
      <c r="B869" s="1062">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hidden="1" customHeight="1" x14ac:dyDescent="0.15">
      <c r="A870" s="1062">
        <v>9</v>
      </c>
      <c r="B870" s="1062">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hidden="1" customHeight="1" x14ac:dyDescent="0.15">
      <c r="A871" s="1062">
        <v>10</v>
      </c>
      <c r="B871" s="1062">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hidden="1" customHeight="1" x14ac:dyDescent="0.15">
      <c r="A872" s="1062">
        <v>11</v>
      </c>
      <c r="B872" s="1062">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hidden="1" customHeight="1" x14ac:dyDescent="0.15">
      <c r="A873" s="1062">
        <v>12</v>
      </c>
      <c r="B873" s="1062">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hidden="1" customHeight="1" x14ac:dyDescent="0.15">
      <c r="A874" s="1062">
        <v>13</v>
      </c>
      <c r="B874" s="1062">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hidden="1" customHeight="1" x14ac:dyDescent="0.15">
      <c r="A875" s="1062">
        <v>14</v>
      </c>
      <c r="B875" s="1062">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hidden="1" customHeight="1" x14ac:dyDescent="0.15">
      <c r="A876" s="1062">
        <v>15</v>
      </c>
      <c r="B876" s="1062">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hidden="1" customHeight="1" x14ac:dyDescent="0.15">
      <c r="A877" s="1062">
        <v>16</v>
      </c>
      <c r="B877" s="1062">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hidden="1" customHeight="1" x14ac:dyDescent="0.15">
      <c r="A878" s="1062">
        <v>17</v>
      </c>
      <c r="B878" s="1062">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hidden="1" customHeight="1" x14ac:dyDescent="0.15">
      <c r="A879" s="1062">
        <v>18</v>
      </c>
      <c r="B879" s="1062">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hidden="1" customHeight="1" x14ac:dyDescent="0.15">
      <c r="A880" s="1062">
        <v>19</v>
      </c>
      <c r="B880" s="1062">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hidden="1" customHeight="1" x14ac:dyDescent="0.15">
      <c r="A881" s="1062">
        <v>20</v>
      </c>
      <c r="B881" s="1062">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hidden="1" customHeight="1" x14ac:dyDescent="0.15">
      <c r="A882" s="1062">
        <v>21</v>
      </c>
      <c r="B882" s="1062">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hidden="1" customHeight="1" x14ac:dyDescent="0.15">
      <c r="A883" s="1062">
        <v>22</v>
      </c>
      <c r="B883" s="1062">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hidden="1" customHeight="1" x14ac:dyDescent="0.15">
      <c r="A884" s="1062">
        <v>23</v>
      </c>
      <c r="B884" s="1062">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hidden="1" customHeight="1" x14ac:dyDescent="0.15">
      <c r="A885" s="1062">
        <v>24</v>
      </c>
      <c r="B885" s="1062">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hidden="1" customHeight="1" x14ac:dyDescent="0.15">
      <c r="A886" s="1062">
        <v>25</v>
      </c>
      <c r="B886" s="1062">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hidden="1" customHeight="1" x14ac:dyDescent="0.15">
      <c r="A887" s="1062">
        <v>26</v>
      </c>
      <c r="B887" s="1062">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hidden="1" customHeight="1" x14ac:dyDescent="0.15">
      <c r="A888" s="1062">
        <v>27</v>
      </c>
      <c r="B888" s="1062">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hidden="1" customHeight="1" x14ac:dyDescent="0.15">
      <c r="A889" s="1062">
        <v>28</v>
      </c>
      <c r="B889" s="1062">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hidden="1" customHeight="1" x14ac:dyDescent="0.15">
      <c r="A890" s="1062">
        <v>29</v>
      </c>
      <c r="B890" s="1062">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hidden="1" customHeight="1" x14ac:dyDescent="0.15">
      <c r="A891" s="1062">
        <v>30</v>
      </c>
      <c r="B891" s="1062">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idden="1"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15">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15">
      <c r="A894" s="364"/>
      <c r="B894" s="364"/>
      <c r="C894" s="364" t="s">
        <v>26</v>
      </c>
      <c r="D894" s="364"/>
      <c r="E894" s="364"/>
      <c r="F894" s="364"/>
      <c r="G894" s="364"/>
      <c r="H894" s="364"/>
      <c r="I894" s="364"/>
      <c r="J894" s="148" t="s">
        <v>298</v>
      </c>
      <c r="K894" s="365"/>
      <c r="L894" s="365"/>
      <c r="M894" s="365"/>
      <c r="N894" s="365"/>
      <c r="O894" s="365"/>
      <c r="P894" s="366" t="s">
        <v>27</v>
      </c>
      <c r="Q894" s="366"/>
      <c r="R894" s="366"/>
      <c r="S894" s="366"/>
      <c r="T894" s="366"/>
      <c r="U894" s="366"/>
      <c r="V894" s="366"/>
      <c r="W894" s="366"/>
      <c r="X894" s="366"/>
      <c r="Y894" s="367" t="s">
        <v>351</v>
      </c>
      <c r="Z894" s="368"/>
      <c r="AA894" s="368"/>
      <c r="AB894" s="368"/>
      <c r="AC894" s="148" t="s">
        <v>336</v>
      </c>
      <c r="AD894" s="148"/>
      <c r="AE894" s="148"/>
      <c r="AF894" s="148"/>
      <c r="AG894" s="148"/>
      <c r="AH894" s="367" t="s">
        <v>260</v>
      </c>
      <c r="AI894" s="364"/>
      <c r="AJ894" s="364"/>
      <c r="AK894" s="364"/>
      <c r="AL894" s="364" t="s">
        <v>21</v>
      </c>
      <c r="AM894" s="364"/>
      <c r="AN894" s="364"/>
      <c r="AO894" s="369"/>
      <c r="AP894" s="370" t="s">
        <v>299</v>
      </c>
      <c r="AQ894" s="370"/>
      <c r="AR894" s="370"/>
      <c r="AS894" s="370"/>
      <c r="AT894" s="370"/>
      <c r="AU894" s="370"/>
      <c r="AV894" s="370"/>
      <c r="AW894" s="370"/>
      <c r="AX894" s="370"/>
    </row>
    <row r="895" spans="1:50" ht="26.25" hidden="1" customHeight="1" x14ac:dyDescent="0.15">
      <c r="A895" s="1062">
        <v>1</v>
      </c>
      <c r="B895" s="1062">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hidden="1" customHeight="1" x14ac:dyDescent="0.15">
      <c r="A896" s="1062">
        <v>2</v>
      </c>
      <c r="B896" s="1062">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hidden="1" customHeight="1" x14ac:dyDescent="0.15">
      <c r="A897" s="1062">
        <v>3</v>
      </c>
      <c r="B897" s="1062">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hidden="1" customHeight="1" x14ac:dyDescent="0.15">
      <c r="A898" s="1062">
        <v>4</v>
      </c>
      <c r="B898" s="1062">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hidden="1" customHeight="1" x14ac:dyDescent="0.15">
      <c r="A899" s="1062">
        <v>5</v>
      </c>
      <c r="B899" s="1062">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hidden="1" customHeight="1" x14ac:dyDescent="0.15">
      <c r="A900" s="1062">
        <v>6</v>
      </c>
      <c r="B900" s="1062">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hidden="1" customHeight="1" x14ac:dyDescent="0.15">
      <c r="A901" s="1062">
        <v>7</v>
      </c>
      <c r="B901" s="1062">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hidden="1" customHeight="1" x14ac:dyDescent="0.15">
      <c r="A902" s="1062">
        <v>8</v>
      </c>
      <c r="B902" s="1062">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hidden="1" customHeight="1" x14ac:dyDescent="0.15">
      <c r="A903" s="1062">
        <v>9</v>
      </c>
      <c r="B903" s="1062">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hidden="1" customHeight="1" x14ac:dyDescent="0.15">
      <c r="A904" s="1062">
        <v>10</v>
      </c>
      <c r="B904" s="1062">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hidden="1" customHeight="1" x14ac:dyDescent="0.15">
      <c r="A905" s="1062">
        <v>11</v>
      </c>
      <c r="B905" s="1062">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hidden="1" customHeight="1" x14ac:dyDescent="0.15">
      <c r="A906" s="1062">
        <v>12</v>
      </c>
      <c r="B906" s="1062">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hidden="1" customHeight="1" x14ac:dyDescent="0.15">
      <c r="A907" s="1062">
        <v>13</v>
      </c>
      <c r="B907" s="1062">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hidden="1" customHeight="1" x14ac:dyDescent="0.15">
      <c r="A908" s="1062">
        <v>14</v>
      </c>
      <c r="B908" s="1062">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hidden="1" customHeight="1" x14ac:dyDescent="0.15">
      <c r="A909" s="1062">
        <v>15</v>
      </c>
      <c r="B909" s="1062">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hidden="1" customHeight="1" x14ac:dyDescent="0.15">
      <c r="A910" s="1062">
        <v>16</v>
      </c>
      <c r="B910" s="1062">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hidden="1" customHeight="1" x14ac:dyDescent="0.15">
      <c r="A911" s="1062">
        <v>17</v>
      </c>
      <c r="B911" s="1062">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hidden="1" customHeight="1" x14ac:dyDescent="0.15">
      <c r="A912" s="1062">
        <v>18</v>
      </c>
      <c r="B912" s="1062">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hidden="1" customHeight="1" x14ac:dyDescent="0.15">
      <c r="A913" s="1062">
        <v>19</v>
      </c>
      <c r="B913" s="1062">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hidden="1" customHeight="1" x14ac:dyDescent="0.15">
      <c r="A914" s="1062">
        <v>20</v>
      </c>
      <c r="B914" s="1062">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hidden="1" customHeight="1" x14ac:dyDescent="0.15">
      <c r="A915" s="1062">
        <v>21</v>
      </c>
      <c r="B915" s="1062">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hidden="1" customHeight="1" x14ac:dyDescent="0.15">
      <c r="A916" s="1062">
        <v>22</v>
      </c>
      <c r="B916" s="1062">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hidden="1" customHeight="1" x14ac:dyDescent="0.15">
      <c r="A917" s="1062">
        <v>23</v>
      </c>
      <c r="B917" s="1062">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hidden="1" customHeight="1" x14ac:dyDescent="0.15">
      <c r="A918" s="1062">
        <v>24</v>
      </c>
      <c r="B918" s="1062">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hidden="1" customHeight="1" x14ac:dyDescent="0.15">
      <c r="A919" s="1062">
        <v>25</v>
      </c>
      <c r="B919" s="1062">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hidden="1" customHeight="1" x14ac:dyDescent="0.15">
      <c r="A920" s="1062">
        <v>26</v>
      </c>
      <c r="B920" s="1062">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hidden="1" customHeight="1" x14ac:dyDescent="0.15">
      <c r="A921" s="1062">
        <v>27</v>
      </c>
      <c r="B921" s="1062">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hidden="1" customHeight="1" x14ac:dyDescent="0.15">
      <c r="A922" s="1062">
        <v>28</v>
      </c>
      <c r="B922" s="1062">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hidden="1" customHeight="1" x14ac:dyDescent="0.15">
      <c r="A923" s="1062">
        <v>29</v>
      </c>
      <c r="B923" s="1062">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hidden="1" customHeight="1" x14ac:dyDescent="0.15">
      <c r="A924" s="1062">
        <v>30</v>
      </c>
      <c r="B924" s="1062">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idden="1"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15">
      <c r="A927" s="364"/>
      <c r="B927" s="364"/>
      <c r="C927" s="364" t="s">
        <v>26</v>
      </c>
      <c r="D927" s="364"/>
      <c r="E927" s="364"/>
      <c r="F927" s="364"/>
      <c r="G927" s="364"/>
      <c r="H927" s="364"/>
      <c r="I927" s="364"/>
      <c r="J927" s="148" t="s">
        <v>298</v>
      </c>
      <c r="K927" s="365"/>
      <c r="L927" s="365"/>
      <c r="M927" s="365"/>
      <c r="N927" s="365"/>
      <c r="O927" s="365"/>
      <c r="P927" s="366" t="s">
        <v>27</v>
      </c>
      <c r="Q927" s="366"/>
      <c r="R927" s="366"/>
      <c r="S927" s="366"/>
      <c r="T927" s="366"/>
      <c r="U927" s="366"/>
      <c r="V927" s="366"/>
      <c r="W927" s="366"/>
      <c r="X927" s="366"/>
      <c r="Y927" s="367" t="s">
        <v>351</v>
      </c>
      <c r="Z927" s="368"/>
      <c r="AA927" s="368"/>
      <c r="AB927" s="368"/>
      <c r="AC927" s="148" t="s">
        <v>336</v>
      </c>
      <c r="AD927" s="148"/>
      <c r="AE927" s="148"/>
      <c r="AF927" s="148"/>
      <c r="AG927" s="148"/>
      <c r="AH927" s="367" t="s">
        <v>260</v>
      </c>
      <c r="AI927" s="364"/>
      <c r="AJ927" s="364"/>
      <c r="AK927" s="364"/>
      <c r="AL927" s="364" t="s">
        <v>21</v>
      </c>
      <c r="AM927" s="364"/>
      <c r="AN927" s="364"/>
      <c r="AO927" s="369"/>
      <c r="AP927" s="370" t="s">
        <v>299</v>
      </c>
      <c r="AQ927" s="370"/>
      <c r="AR927" s="370"/>
      <c r="AS927" s="370"/>
      <c r="AT927" s="370"/>
      <c r="AU927" s="370"/>
      <c r="AV927" s="370"/>
      <c r="AW927" s="370"/>
      <c r="AX927" s="370"/>
    </row>
    <row r="928" spans="1:50" ht="26.25" hidden="1" customHeight="1" x14ac:dyDescent="0.15">
      <c r="A928" s="1062">
        <v>1</v>
      </c>
      <c r="B928" s="1062">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hidden="1" customHeight="1" x14ac:dyDescent="0.15">
      <c r="A929" s="1062">
        <v>2</v>
      </c>
      <c r="B929" s="1062">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hidden="1" customHeight="1" x14ac:dyDescent="0.15">
      <c r="A930" s="1062">
        <v>3</v>
      </c>
      <c r="B930" s="1062">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hidden="1" customHeight="1" x14ac:dyDescent="0.15">
      <c r="A931" s="1062">
        <v>4</v>
      </c>
      <c r="B931" s="1062">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hidden="1" customHeight="1" x14ac:dyDescent="0.15">
      <c r="A932" s="1062">
        <v>5</v>
      </c>
      <c r="B932" s="1062">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hidden="1" customHeight="1" x14ac:dyDescent="0.15">
      <c r="A933" s="1062">
        <v>6</v>
      </c>
      <c r="B933" s="1062">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hidden="1" customHeight="1" x14ac:dyDescent="0.15">
      <c r="A934" s="1062">
        <v>7</v>
      </c>
      <c r="B934" s="1062">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hidden="1" customHeight="1" x14ac:dyDescent="0.15">
      <c r="A935" s="1062">
        <v>8</v>
      </c>
      <c r="B935" s="1062">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hidden="1" customHeight="1" x14ac:dyDescent="0.15">
      <c r="A936" s="1062">
        <v>9</v>
      </c>
      <c r="B936" s="1062">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hidden="1" customHeight="1" x14ac:dyDescent="0.15">
      <c r="A937" s="1062">
        <v>10</v>
      </c>
      <c r="B937" s="1062">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hidden="1" customHeight="1" x14ac:dyDescent="0.15">
      <c r="A938" s="1062">
        <v>11</v>
      </c>
      <c r="B938" s="1062">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hidden="1" customHeight="1" x14ac:dyDescent="0.15">
      <c r="A939" s="1062">
        <v>12</v>
      </c>
      <c r="B939" s="1062">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hidden="1" customHeight="1" x14ac:dyDescent="0.15">
      <c r="A940" s="1062">
        <v>13</v>
      </c>
      <c r="B940" s="1062">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hidden="1" customHeight="1" x14ac:dyDescent="0.15">
      <c r="A941" s="1062">
        <v>14</v>
      </c>
      <c r="B941" s="1062">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hidden="1" customHeight="1" x14ac:dyDescent="0.15">
      <c r="A942" s="1062">
        <v>15</v>
      </c>
      <c r="B942" s="1062">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hidden="1" customHeight="1" x14ac:dyDescent="0.15">
      <c r="A943" s="1062">
        <v>16</v>
      </c>
      <c r="B943" s="1062">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hidden="1" customHeight="1" x14ac:dyDescent="0.15">
      <c r="A944" s="1062">
        <v>17</v>
      </c>
      <c r="B944" s="1062">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hidden="1" customHeight="1" x14ac:dyDescent="0.15">
      <c r="A945" s="1062">
        <v>18</v>
      </c>
      <c r="B945" s="1062">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hidden="1" customHeight="1" x14ac:dyDescent="0.15">
      <c r="A946" s="1062">
        <v>19</v>
      </c>
      <c r="B946" s="1062">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hidden="1" customHeight="1" x14ac:dyDescent="0.15">
      <c r="A947" s="1062">
        <v>20</v>
      </c>
      <c r="B947" s="1062">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hidden="1" customHeight="1" x14ac:dyDescent="0.15">
      <c r="A948" s="1062">
        <v>21</v>
      </c>
      <c r="B948" s="1062">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hidden="1" customHeight="1" x14ac:dyDescent="0.15">
      <c r="A949" s="1062">
        <v>22</v>
      </c>
      <c r="B949" s="1062">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hidden="1" customHeight="1" x14ac:dyDescent="0.15">
      <c r="A950" s="1062">
        <v>23</v>
      </c>
      <c r="B950" s="1062">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hidden="1" customHeight="1" x14ac:dyDescent="0.15">
      <c r="A951" s="1062">
        <v>24</v>
      </c>
      <c r="B951" s="1062">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hidden="1" customHeight="1" x14ac:dyDescent="0.15">
      <c r="A952" s="1062">
        <v>25</v>
      </c>
      <c r="B952" s="1062">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hidden="1" customHeight="1" x14ac:dyDescent="0.15">
      <c r="A953" s="1062">
        <v>26</v>
      </c>
      <c r="B953" s="1062">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hidden="1" customHeight="1" x14ac:dyDescent="0.15">
      <c r="A954" s="1062">
        <v>27</v>
      </c>
      <c r="B954" s="1062">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hidden="1" customHeight="1" x14ac:dyDescent="0.15">
      <c r="A955" s="1062">
        <v>28</v>
      </c>
      <c r="B955" s="1062">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hidden="1" customHeight="1" x14ac:dyDescent="0.15">
      <c r="A956" s="1062">
        <v>29</v>
      </c>
      <c r="B956" s="1062">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hidden="1" customHeight="1" x14ac:dyDescent="0.15">
      <c r="A957" s="1062">
        <v>30</v>
      </c>
      <c r="B957" s="1062">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idden="1"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15">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15">
      <c r="A960" s="364"/>
      <c r="B960" s="364"/>
      <c r="C960" s="364" t="s">
        <v>26</v>
      </c>
      <c r="D960" s="364"/>
      <c r="E960" s="364"/>
      <c r="F960" s="364"/>
      <c r="G960" s="364"/>
      <c r="H960" s="364"/>
      <c r="I960" s="364"/>
      <c r="J960" s="148" t="s">
        <v>298</v>
      </c>
      <c r="K960" s="365"/>
      <c r="L960" s="365"/>
      <c r="M960" s="365"/>
      <c r="N960" s="365"/>
      <c r="O960" s="365"/>
      <c r="P960" s="366" t="s">
        <v>27</v>
      </c>
      <c r="Q960" s="366"/>
      <c r="R960" s="366"/>
      <c r="S960" s="366"/>
      <c r="T960" s="366"/>
      <c r="U960" s="366"/>
      <c r="V960" s="366"/>
      <c r="W960" s="366"/>
      <c r="X960" s="366"/>
      <c r="Y960" s="367" t="s">
        <v>351</v>
      </c>
      <c r="Z960" s="368"/>
      <c r="AA960" s="368"/>
      <c r="AB960" s="368"/>
      <c r="AC960" s="148" t="s">
        <v>336</v>
      </c>
      <c r="AD960" s="148"/>
      <c r="AE960" s="148"/>
      <c r="AF960" s="148"/>
      <c r="AG960" s="148"/>
      <c r="AH960" s="367" t="s">
        <v>260</v>
      </c>
      <c r="AI960" s="364"/>
      <c r="AJ960" s="364"/>
      <c r="AK960" s="364"/>
      <c r="AL960" s="364" t="s">
        <v>21</v>
      </c>
      <c r="AM960" s="364"/>
      <c r="AN960" s="364"/>
      <c r="AO960" s="369"/>
      <c r="AP960" s="370" t="s">
        <v>299</v>
      </c>
      <c r="AQ960" s="370"/>
      <c r="AR960" s="370"/>
      <c r="AS960" s="370"/>
      <c r="AT960" s="370"/>
      <c r="AU960" s="370"/>
      <c r="AV960" s="370"/>
      <c r="AW960" s="370"/>
      <c r="AX960" s="370"/>
    </row>
    <row r="961" spans="1:50" ht="26.25" hidden="1" customHeight="1" x14ac:dyDescent="0.15">
      <c r="A961" s="1062">
        <v>1</v>
      </c>
      <c r="B961" s="1062">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hidden="1" customHeight="1" x14ac:dyDescent="0.15">
      <c r="A962" s="1062">
        <v>2</v>
      </c>
      <c r="B962" s="1062">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hidden="1" customHeight="1" x14ac:dyDescent="0.15">
      <c r="A963" s="1062">
        <v>3</v>
      </c>
      <c r="B963" s="1062">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hidden="1" customHeight="1" x14ac:dyDescent="0.15">
      <c r="A964" s="1062">
        <v>4</v>
      </c>
      <c r="B964" s="1062">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hidden="1" customHeight="1" x14ac:dyDescent="0.15">
      <c r="A965" s="1062">
        <v>5</v>
      </c>
      <c r="B965" s="1062">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hidden="1" customHeight="1" x14ac:dyDescent="0.15">
      <c r="A966" s="1062">
        <v>6</v>
      </c>
      <c r="B966" s="1062">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hidden="1" customHeight="1" x14ac:dyDescent="0.15">
      <c r="A967" s="1062">
        <v>7</v>
      </c>
      <c r="B967" s="1062">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hidden="1" customHeight="1" x14ac:dyDescent="0.15">
      <c r="A968" s="1062">
        <v>8</v>
      </c>
      <c r="B968" s="1062">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hidden="1" customHeight="1" x14ac:dyDescent="0.15">
      <c r="A969" s="1062">
        <v>9</v>
      </c>
      <c r="B969" s="1062">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hidden="1" customHeight="1" x14ac:dyDescent="0.15">
      <c r="A970" s="1062">
        <v>10</v>
      </c>
      <c r="B970" s="1062">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hidden="1" customHeight="1" x14ac:dyDescent="0.15">
      <c r="A971" s="1062">
        <v>11</v>
      </c>
      <c r="B971" s="1062">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hidden="1" customHeight="1" x14ac:dyDescent="0.15">
      <c r="A972" s="1062">
        <v>12</v>
      </c>
      <c r="B972" s="1062">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hidden="1" customHeight="1" x14ac:dyDescent="0.15">
      <c r="A973" s="1062">
        <v>13</v>
      </c>
      <c r="B973" s="1062">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hidden="1" customHeight="1" x14ac:dyDescent="0.15">
      <c r="A974" s="1062">
        <v>14</v>
      </c>
      <c r="B974" s="1062">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hidden="1" customHeight="1" x14ac:dyDescent="0.15">
      <c r="A975" s="1062">
        <v>15</v>
      </c>
      <c r="B975" s="1062">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hidden="1" customHeight="1" x14ac:dyDescent="0.15">
      <c r="A976" s="1062">
        <v>16</v>
      </c>
      <c r="B976" s="1062">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hidden="1" customHeight="1" x14ac:dyDescent="0.15">
      <c r="A977" s="1062">
        <v>17</v>
      </c>
      <c r="B977" s="1062">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hidden="1" customHeight="1" x14ac:dyDescent="0.15">
      <c r="A978" s="1062">
        <v>18</v>
      </c>
      <c r="B978" s="1062">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hidden="1" customHeight="1" x14ac:dyDescent="0.15">
      <c r="A979" s="1062">
        <v>19</v>
      </c>
      <c r="B979" s="1062">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hidden="1" customHeight="1" x14ac:dyDescent="0.15">
      <c r="A980" s="1062">
        <v>20</v>
      </c>
      <c r="B980" s="1062">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hidden="1" customHeight="1" x14ac:dyDescent="0.15">
      <c r="A981" s="1062">
        <v>21</v>
      </c>
      <c r="B981" s="1062">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hidden="1" customHeight="1" x14ac:dyDescent="0.15">
      <c r="A982" s="1062">
        <v>22</v>
      </c>
      <c r="B982" s="1062">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hidden="1" customHeight="1" x14ac:dyDescent="0.15">
      <c r="A983" s="1062">
        <v>23</v>
      </c>
      <c r="B983" s="1062">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hidden="1" customHeight="1" x14ac:dyDescent="0.15">
      <c r="A984" s="1062">
        <v>24</v>
      </c>
      <c r="B984" s="1062">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hidden="1" customHeight="1" x14ac:dyDescent="0.15">
      <c r="A985" s="1062">
        <v>25</v>
      </c>
      <c r="B985" s="1062">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hidden="1" customHeight="1" x14ac:dyDescent="0.15">
      <c r="A986" s="1062">
        <v>26</v>
      </c>
      <c r="B986" s="1062">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hidden="1" customHeight="1" x14ac:dyDescent="0.15">
      <c r="A987" s="1062">
        <v>27</v>
      </c>
      <c r="B987" s="1062">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hidden="1" customHeight="1" x14ac:dyDescent="0.15">
      <c r="A988" s="1062">
        <v>28</v>
      </c>
      <c r="B988" s="1062">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hidden="1" customHeight="1" x14ac:dyDescent="0.15">
      <c r="A989" s="1062">
        <v>29</v>
      </c>
      <c r="B989" s="1062">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hidden="1" customHeight="1" x14ac:dyDescent="0.15">
      <c r="A990" s="1062">
        <v>30</v>
      </c>
      <c r="B990" s="1062">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idden="1"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15">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15">
      <c r="A993" s="364"/>
      <c r="B993" s="364"/>
      <c r="C993" s="364" t="s">
        <v>26</v>
      </c>
      <c r="D993" s="364"/>
      <c r="E993" s="364"/>
      <c r="F993" s="364"/>
      <c r="G993" s="364"/>
      <c r="H993" s="364"/>
      <c r="I993" s="364"/>
      <c r="J993" s="148" t="s">
        <v>298</v>
      </c>
      <c r="K993" s="365"/>
      <c r="L993" s="365"/>
      <c r="M993" s="365"/>
      <c r="N993" s="365"/>
      <c r="O993" s="365"/>
      <c r="P993" s="366" t="s">
        <v>27</v>
      </c>
      <c r="Q993" s="366"/>
      <c r="R993" s="366"/>
      <c r="S993" s="366"/>
      <c r="T993" s="366"/>
      <c r="U993" s="366"/>
      <c r="V993" s="366"/>
      <c r="W993" s="366"/>
      <c r="X993" s="366"/>
      <c r="Y993" s="367" t="s">
        <v>351</v>
      </c>
      <c r="Z993" s="368"/>
      <c r="AA993" s="368"/>
      <c r="AB993" s="368"/>
      <c r="AC993" s="148" t="s">
        <v>336</v>
      </c>
      <c r="AD993" s="148"/>
      <c r="AE993" s="148"/>
      <c r="AF993" s="148"/>
      <c r="AG993" s="148"/>
      <c r="AH993" s="367" t="s">
        <v>260</v>
      </c>
      <c r="AI993" s="364"/>
      <c r="AJ993" s="364"/>
      <c r="AK993" s="364"/>
      <c r="AL993" s="364" t="s">
        <v>21</v>
      </c>
      <c r="AM993" s="364"/>
      <c r="AN993" s="364"/>
      <c r="AO993" s="369"/>
      <c r="AP993" s="370" t="s">
        <v>299</v>
      </c>
      <c r="AQ993" s="370"/>
      <c r="AR993" s="370"/>
      <c r="AS993" s="370"/>
      <c r="AT993" s="370"/>
      <c r="AU993" s="370"/>
      <c r="AV993" s="370"/>
      <c r="AW993" s="370"/>
      <c r="AX993" s="370"/>
    </row>
    <row r="994" spans="1:50" ht="26.25" hidden="1" customHeight="1" x14ac:dyDescent="0.15">
      <c r="A994" s="1062">
        <v>1</v>
      </c>
      <c r="B994" s="1062">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hidden="1" customHeight="1" x14ac:dyDescent="0.15">
      <c r="A995" s="1062">
        <v>2</v>
      </c>
      <c r="B995" s="1062">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hidden="1" customHeight="1" x14ac:dyDescent="0.15">
      <c r="A996" s="1062">
        <v>3</v>
      </c>
      <c r="B996" s="1062">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hidden="1" customHeight="1" x14ac:dyDescent="0.15">
      <c r="A997" s="1062">
        <v>4</v>
      </c>
      <c r="B997" s="1062">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hidden="1" customHeight="1" x14ac:dyDescent="0.15">
      <c r="A998" s="1062">
        <v>5</v>
      </c>
      <c r="B998" s="1062">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hidden="1" customHeight="1" x14ac:dyDescent="0.15">
      <c r="A999" s="1062">
        <v>6</v>
      </c>
      <c r="B999" s="1062">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hidden="1" customHeight="1" x14ac:dyDescent="0.15">
      <c r="A1000" s="1062">
        <v>7</v>
      </c>
      <c r="B1000" s="1062">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hidden="1" customHeight="1" x14ac:dyDescent="0.15">
      <c r="A1001" s="1062">
        <v>8</v>
      </c>
      <c r="B1001" s="1062">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hidden="1" customHeight="1" x14ac:dyDescent="0.15">
      <c r="A1002" s="1062">
        <v>9</v>
      </c>
      <c r="B1002" s="1062">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hidden="1" customHeight="1" x14ac:dyDescent="0.15">
      <c r="A1003" s="1062">
        <v>10</v>
      </c>
      <c r="B1003" s="1062">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hidden="1" customHeight="1" x14ac:dyDescent="0.15">
      <c r="A1004" s="1062">
        <v>11</v>
      </c>
      <c r="B1004" s="1062">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hidden="1" customHeight="1" x14ac:dyDescent="0.15">
      <c r="A1005" s="1062">
        <v>12</v>
      </c>
      <c r="B1005" s="1062">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hidden="1" customHeight="1" x14ac:dyDescent="0.15">
      <c r="A1006" s="1062">
        <v>13</v>
      </c>
      <c r="B1006" s="1062">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hidden="1" customHeight="1" x14ac:dyDescent="0.15">
      <c r="A1007" s="1062">
        <v>14</v>
      </c>
      <c r="B1007" s="1062">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hidden="1" customHeight="1" x14ac:dyDescent="0.15">
      <c r="A1008" s="1062">
        <v>15</v>
      </c>
      <c r="B1008" s="1062">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hidden="1" customHeight="1" x14ac:dyDescent="0.15">
      <c r="A1009" s="1062">
        <v>16</v>
      </c>
      <c r="B1009" s="1062">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hidden="1" customHeight="1" x14ac:dyDescent="0.15">
      <c r="A1010" s="1062">
        <v>17</v>
      </c>
      <c r="B1010" s="1062">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hidden="1" customHeight="1" x14ac:dyDescent="0.15">
      <c r="A1011" s="1062">
        <v>18</v>
      </c>
      <c r="B1011" s="1062">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hidden="1" customHeight="1" x14ac:dyDescent="0.15">
      <c r="A1012" s="1062">
        <v>19</v>
      </c>
      <c r="B1012" s="1062">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hidden="1" customHeight="1" x14ac:dyDescent="0.15">
      <c r="A1013" s="1062">
        <v>20</v>
      </c>
      <c r="B1013" s="1062">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hidden="1" customHeight="1" x14ac:dyDescent="0.15">
      <c r="A1014" s="1062">
        <v>21</v>
      </c>
      <c r="B1014" s="1062">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hidden="1" customHeight="1" x14ac:dyDescent="0.15">
      <c r="A1015" s="1062">
        <v>22</v>
      </c>
      <c r="B1015" s="1062">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hidden="1" customHeight="1" x14ac:dyDescent="0.15">
      <c r="A1016" s="1062">
        <v>23</v>
      </c>
      <c r="B1016" s="1062">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hidden="1" customHeight="1" x14ac:dyDescent="0.15">
      <c r="A1017" s="1062">
        <v>24</v>
      </c>
      <c r="B1017" s="1062">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hidden="1" customHeight="1" x14ac:dyDescent="0.15">
      <c r="A1018" s="1062">
        <v>25</v>
      </c>
      <c r="B1018" s="1062">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hidden="1" customHeight="1" x14ac:dyDescent="0.15">
      <c r="A1019" s="1062">
        <v>26</v>
      </c>
      <c r="B1019" s="1062">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hidden="1" customHeight="1" x14ac:dyDescent="0.15">
      <c r="A1020" s="1062">
        <v>27</v>
      </c>
      <c r="B1020" s="1062">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hidden="1" customHeight="1" x14ac:dyDescent="0.15">
      <c r="A1021" s="1062">
        <v>28</v>
      </c>
      <c r="B1021" s="1062">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hidden="1" customHeight="1" x14ac:dyDescent="0.15">
      <c r="A1022" s="1062">
        <v>29</v>
      </c>
      <c r="B1022" s="1062">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hidden="1" customHeight="1" x14ac:dyDescent="0.15">
      <c r="A1023" s="1062">
        <v>30</v>
      </c>
      <c r="B1023" s="1062">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idden="1"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15">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15">
      <c r="A1026" s="364"/>
      <c r="B1026" s="364"/>
      <c r="C1026" s="364" t="s">
        <v>26</v>
      </c>
      <c r="D1026" s="364"/>
      <c r="E1026" s="364"/>
      <c r="F1026" s="364"/>
      <c r="G1026" s="364"/>
      <c r="H1026" s="364"/>
      <c r="I1026" s="364"/>
      <c r="J1026" s="148" t="s">
        <v>298</v>
      </c>
      <c r="K1026" s="365"/>
      <c r="L1026" s="365"/>
      <c r="M1026" s="365"/>
      <c r="N1026" s="365"/>
      <c r="O1026" s="365"/>
      <c r="P1026" s="366" t="s">
        <v>27</v>
      </c>
      <c r="Q1026" s="366"/>
      <c r="R1026" s="366"/>
      <c r="S1026" s="366"/>
      <c r="T1026" s="366"/>
      <c r="U1026" s="366"/>
      <c r="V1026" s="366"/>
      <c r="W1026" s="366"/>
      <c r="X1026" s="366"/>
      <c r="Y1026" s="367" t="s">
        <v>351</v>
      </c>
      <c r="Z1026" s="368"/>
      <c r="AA1026" s="368"/>
      <c r="AB1026" s="368"/>
      <c r="AC1026" s="148" t="s">
        <v>336</v>
      </c>
      <c r="AD1026" s="148"/>
      <c r="AE1026" s="148"/>
      <c r="AF1026" s="148"/>
      <c r="AG1026" s="148"/>
      <c r="AH1026" s="367" t="s">
        <v>260</v>
      </c>
      <c r="AI1026" s="364"/>
      <c r="AJ1026" s="364"/>
      <c r="AK1026" s="364"/>
      <c r="AL1026" s="364" t="s">
        <v>21</v>
      </c>
      <c r="AM1026" s="364"/>
      <c r="AN1026" s="364"/>
      <c r="AO1026" s="369"/>
      <c r="AP1026" s="370" t="s">
        <v>299</v>
      </c>
      <c r="AQ1026" s="370"/>
      <c r="AR1026" s="370"/>
      <c r="AS1026" s="370"/>
      <c r="AT1026" s="370"/>
      <c r="AU1026" s="370"/>
      <c r="AV1026" s="370"/>
      <c r="AW1026" s="370"/>
      <c r="AX1026" s="370"/>
    </row>
    <row r="1027" spans="1:50" ht="26.25" hidden="1" customHeight="1" x14ac:dyDescent="0.15">
      <c r="A1027" s="1062">
        <v>1</v>
      </c>
      <c r="B1027" s="1062">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hidden="1" customHeight="1" x14ac:dyDescent="0.15">
      <c r="A1028" s="1062">
        <v>2</v>
      </c>
      <c r="B1028" s="1062">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hidden="1" customHeight="1" x14ac:dyDescent="0.15">
      <c r="A1029" s="1062">
        <v>3</v>
      </c>
      <c r="B1029" s="1062">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hidden="1" customHeight="1" x14ac:dyDescent="0.15">
      <c r="A1030" s="1062">
        <v>4</v>
      </c>
      <c r="B1030" s="1062">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hidden="1" customHeight="1" x14ac:dyDescent="0.15">
      <c r="A1031" s="1062">
        <v>5</v>
      </c>
      <c r="B1031" s="1062">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hidden="1" customHeight="1" x14ac:dyDescent="0.15">
      <c r="A1032" s="1062">
        <v>6</v>
      </c>
      <c r="B1032" s="1062">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hidden="1" customHeight="1" x14ac:dyDescent="0.15">
      <c r="A1033" s="1062">
        <v>7</v>
      </c>
      <c r="B1033" s="1062">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hidden="1" customHeight="1" x14ac:dyDescent="0.15">
      <c r="A1034" s="1062">
        <v>8</v>
      </c>
      <c r="B1034" s="1062">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hidden="1" customHeight="1" x14ac:dyDescent="0.15">
      <c r="A1035" s="1062">
        <v>9</v>
      </c>
      <c r="B1035" s="1062">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hidden="1" customHeight="1" x14ac:dyDescent="0.15">
      <c r="A1036" s="1062">
        <v>10</v>
      </c>
      <c r="B1036" s="1062">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hidden="1" customHeight="1" x14ac:dyDescent="0.15">
      <c r="A1037" s="1062">
        <v>11</v>
      </c>
      <c r="B1037" s="1062">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hidden="1" customHeight="1" x14ac:dyDescent="0.15">
      <c r="A1038" s="1062">
        <v>12</v>
      </c>
      <c r="B1038" s="1062">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hidden="1" customHeight="1" x14ac:dyDescent="0.15">
      <c r="A1039" s="1062">
        <v>13</v>
      </c>
      <c r="B1039" s="1062">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hidden="1" customHeight="1" x14ac:dyDescent="0.15">
      <c r="A1040" s="1062">
        <v>14</v>
      </c>
      <c r="B1040" s="1062">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hidden="1" customHeight="1" x14ac:dyDescent="0.15">
      <c r="A1041" s="1062">
        <v>15</v>
      </c>
      <c r="B1041" s="1062">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hidden="1" customHeight="1" x14ac:dyDescent="0.15">
      <c r="A1042" s="1062">
        <v>16</v>
      </c>
      <c r="B1042" s="1062">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hidden="1" customHeight="1" x14ac:dyDescent="0.15">
      <c r="A1043" s="1062">
        <v>17</v>
      </c>
      <c r="B1043" s="1062">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hidden="1" customHeight="1" x14ac:dyDescent="0.15">
      <c r="A1044" s="1062">
        <v>18</v>
      </c>
      <c r="B1044" s="1062">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hidden="1" customHeight="1" x14ac:dyDescent="0.15">
      <c r="A1045" s="1062">
        <v>19</v>
      </c>
      <c r="B1045" s="1062">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hidden="1" customHeight="1" x14ac:dyDescent="0.15">
      <c r="A1046" s="1062">
        <v>20</v>
      </c>
      <c r="B1046" s="1062">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hidden="1" customHeight="1" x14ac:dyDescent="0.15">
      <c r="A1047" s="1062">
        <v>21</v>
      </c>
      <c r="B1047" s="1062">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hidden="1" customHeight="1" x14ac:dyDescent="0.15">
      <c r="A1048" s="1062">
        <v>22</v>
      </c>
      <c r="B1048" s="1062">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hidden="1" customHeight="1" x14ac:dyDescent="0.15">
      <c r="A1049" s="1062">
        <v>23</v>
      </c>
      <c r="B1049" s="1062">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hidden="1" customHeight="1" x14ac:dyDescent="0.15">
      <c r="A1050" s="1062">
        <v>24</v>
      </c>
      <c r="B1050" s="1062">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hidden="1" customHeight="1" x14ac:dyDescent="0.15">
      <c r="A1051" s="1062">
        <v>25</v>
      </c>
      <c r="B1051" s="1062">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hidden="1" customHeight="1" x14ac:dyDescent="0.15">
      <c r="A1052" s="1062">
        <v>26</v>
      </c>
      <c r="B1052" s="1062">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hidden="1" customHeight="1" x14ac:dyDescent="0.15">
      <c r="A1053" s="1062">
        <v>27</v>
      </c>
      <c r="B1053" s="1062">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hidden="1" customHeight="1" x14ac:dyDescent="0.15">
      <c r="A1054" s="1062">
        <v>28</v>
      </c>
      <c r="B1054" s="1062">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hidden="1" customHeight="1" x14ac:dyDescent="0.15">
      <c r="A1055" s="1062">
        <v>29</v>
      </c>
      <c r="B1055" s="1062">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hidden="1" customHeight="1" x14ac:dyDescent="0.15">
      <c r="A1056" s="1062">
        <v>30</v>
      </c>
      <c r="B1056" s="1062">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idden="1"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15">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15">
      <c r="A1059" s="364"/>
      <c r="B1059" s="364"/>
      <c r="C1059" s="364" t="s">
        <v>26</v>
      </c>
      <c r="D1059" s="364"/>
      <c r="E1059" s="364"/>
      <c r="F1059" s="364"/>
      <c r="G1059" s="364"/>
      <c r="H1059" s="364"/>
      <c r="I1059" s="364"/>
      <c r="J1059" s="148" t="s">
        <v>298</v>
      </c>
      <c r="K1059" s="365"/>
      <c r="L1059" s="365"/>
      <c r="M1059" s="365"/>
      <c r="N1059" s="365"/>
      <c r="O1059" s="365"/>
      <c r="P1059" s="366" t="s">
        <v>27</v>
      </c>
      <c r="Q1059" s="366"/>
      <c r="R1059" s="366"/>
      <c r="S1059" s="366"/>
      <c r="T1059" s="366"/>
      <c r="U1059" s="366"/>
      <c r="V1059" s="366"/>
      <c r="W1059" s="366"/>
      <c r="X1059" s="366"/>
      <c r="Y1059" s="367" t="s">
        <v>351</v>
      </c>
      <c r="Z1059" s="368"/>
      <c r="AA1059" s="368"/>
      <c r="AB1059" s="368"/>
      <c r="AC1059" s="148" t="s">
        <v>336</v>
      </c>
      <c r="AD1059" s="148"/>
      <c r="AE1059" s="148"/>
      <c r="AF1059" s="148"/>
      <c r="AG1059" s="148"/>
      <c r="AH1059" s="367" t="s">
        <v>260</v>
      </c>
      <c r="AI1059" s="364"/>
      <c r="AJ1059" s="364"/>
      <c r="AK1059" s="364"/>
      <c r="AL1059" s="364" t="s">
        <v>21</v>
      </c>
      <c r="AM1059" s="364"/>
      <c r="AN1059" s="364"/>
      <c r="AO1059" s="369"/>
      <c r="AP1059" s="370" t="s">
        <v>299</v>
      </c>
      <c r="AQ1059" s="370"/>
      <c r="AR1059" s="370"/>
      <c r="AS1059" s="370"/>
      <c r="AT1059" s="370"/>
      <c r="AU1059" s="370"/>
      <c r="AV1059" s="370"/>
      <c r="AW1059" s="370"/>
      <c r="AX1059" s="370"/>
    </row>
    <row r="1060" spans="1:50" ht="26.25" hidden="1" customHeight="1" x14ac:dyDescent="0.15">
      <c r="A1060" s="1062">
        <v>1</v>
      </c>
      <c r="B1060" s="1062">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hidden="1" customHeight="1" x14ac:dyDescent="0.15">
      <c r="A1061" s="1062">
        <v>2</v>
      </c>
      <c r="B1061" s="1062">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hidden="1" customHeight="1" x14ac:dyDescent="0.15">
      <c r="A1062" s="1062">
        <v>3</v>
      </c>
      <c r="B1062" s="1062">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hidden="1" customHeight="1" x14ac:dyDescent="0.15">
      <c r="A1063" s="1062">
        <v>4</v>
      </c>
      <c r="B1063" s="1062">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hidden="1" customHeight="1" x14ac:dyDescent="0.15">
      <c r="A1064" s="1062">
        <v>5</v>
      </c>
      <c r="B1064" s="1062">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hidden="1" customHeight="1" x14ac:dyDescent="0.15">
      <c r="A1065" s="1062">
        <v>6</v>
      </c>
      <c r="B1065" s="1062">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hidden="1" customHeight="1" x14ac:dyDescent="0.15">
      <c r="A1066" s="1062">
        <v>7</v>
      </c>
      <c r="B1066" s="1062">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hidden="1" customHeight="1" x14ac:dyDescent="0.15">
      <c r="A1067" s="1062">
        <v>8</v>
      </c>
      <c r="B1067" s="1062">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hidden="1" customHeight="1" x14ac:dyDescent="0.15">
      <c r="A1068" s="1062">
        <v>9</v>
      </c>
      <c r="B1068" s="1062">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hidden="1" customHeight="1" x14ac:dyDescent="0.15">
      <c r="A1069" s="1062">
        <v>10</v>
      </c>
      <c r="B1069" s="1062">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hidden="1" customHeight="1" x14ac:dyDescent="0.15">
      <c r="A1070" s="1062">
        <v>11</v>
      </c>
      <c r="B1070" s="1062">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hidden="1" customHeight="1" x14ac:dyDescent="0.15">
      <c r="A1071" s="1062">
        <v>12</v>
      </c>
      <c r="B1071" s="1062">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hidden="1" customHeight="1" x14ac:dyDescent="0.15">
      <c r="A1072" s="1062">
        <v>13</v>
      </c>
      <c r="B1072" s="1062">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hidden="1" customHeight="1" x14ac:dyDescent="0.15">
      <c r="A1073" s="1062">
        <v>14</v>
      </c>
      <c r="B1073" s="1062">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hidden="1" customHeight="1" x14ac:dyDescent="0.15">
      <c r="A1074" s="1062">
        <v>15</v>
      </c>
      <c r="B1074" s="1062">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hidden="1" customHeight="1" x14ac:dyDescent="0.15">
      <c r="A1075" s="1062">
        <v>16</v>
      </c>
      <c r="B1075" s="1062">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hidden="1" customHeight="1" x14ac:dyDescent="0.15">
      <c r="A1076" s="1062">
        <v>17</v>
      </c>
      <c r="B1076" s="1062">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hidden="1" customHeight="1" x14ac:dyDescent="0.15">
      <c r="A1077" s="1062">
        <v>18</v>
      </c>
      <c r="B1077" s="1062">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hidden="1" customHeight="1" x14ac:dyDescent="0.15">
      <c r="A1078" s="1062">
        <v>19</v>
      </c>
      <c r="B1078" s="1062">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hidden="1" customHeight="1" x14ac:dyDescent="0.15">
      <c r="A1079" s="1062">
        <v>20</v>
      </c>
      <c r="B1079" s="1062">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hidden="1" customHeight="1" x14ac:dyDescent="0.15">
      <c r="A1080" s="1062">
        <v>21</v>
      </c>
      <c r="B1080" s="1062">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hidden="1" customHeight="1" x14ac:dyDescent="0.15">
      <c r="A1081" s="1062">
        <v>22</v>
      </c>
      <c r="B1081" s="1062">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hidden="1" customHeight="1" x14ac:dyDescent="0.15">
      <c r="A1082" s="1062">
        <v>23</v>
      </c>
      <c r="B1082" s="1062">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hidden="1" customHeight="1" x14ac:dyDescent="0.15">
      <c r="A1083" s="1062">
        <v>24</v>
      </c>
      <c r="B1083" s="1062">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hidden="1" customHeight="1" x14ac:dyDescent="0.15">
      <c r="A1084" s="1062">
        <v>25</v>
      </c>
      <c r="B1084" s="1062">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hidden="1" customHeight="1" x14ac:dyDescent="0.15">
      <c r="A1085" s="1062">
        <v>26</v>
      </c>
      <c r="B1085" s="1062">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hidden="1" customHeight="1" x14ac:dyDescent="0.15">
      <c r="A1086" s="1062">
        <v>27</v>
      </c>
      <c r="B1086" s="1062">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hidden="1" customHeight="1" x14ac:dyDescent="0.15">
      <c r="A1087" s="1062">
        <v>28</v>
      </c>
      <c r="B1087" s="1062">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hidden="1" customHeight="1" x14ac:dyDescent="0.15">
      <c r="A1088" s="1062">
        <v>29</v>
      </c>
      <c r="B1088" s="1062">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hidden="1" customHeight="1" x14ac:dyDescent="0.15">
      <c r="A1089" s="1062">
        <v>30</v>
      </c>
      <c r="B1089" s="1062">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idden="1"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15">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15">
      <c r="A1092" s="364"/>
      <c r="B1092" s="364"/>
      <c r="C1092" s="364" t="s">
        <v>26</v>
      </c>
      <c r="D1092" s="364"/>
      <c r="E1092" s="364"/>
      <c r="F1092" s="364"/>
      <c r="G1092" s="364"/>
      <c r="H1092" s="364"/>
      <c r="I1092" s="364"/>
      <c r="J1092" s="148" t="s">
        <v>298</v>
      </c>
      <c r="K1092" s="365"/>
      <c r="L1092" s="365"/>
      <c r="M1092" s="365"/>
      <c r="N1092" s="365"/>
      <c r="O1092" s="365"/>
      <c r="P1092" s="366" t="s">
        <v>27</v>
      </c>
      <c r="Q1092" s="366"/>
      <c r="R1092" s="366"/>
      <c r="S1092" s="366"/>
      <c r="T1092" s="366"/>
      <c r="U1092" s="366"/>
      <c r="V1092" s="366"/>
      <c r="W1092" s="366"/>
      <c r="X1092" s="366"/>
      <c r="Y1092" s="367" t="s">
        <v>351</v>
      </c>
      <c r="Z1092" s="368"/>
      <c r="AA1092" s="368"/>
      <c r="AB1092" s="368"/>
      <c r="AC1092" s="148" t="s">
        <v>336</v>
      </c>
      <c r="AD1092" s="148"/>
      <c r="AE1092" s="148"/>
      <c r="AF1092" s="148"/>
      <c r="AG1092" s="148"/>
      <c r="AH1092" s="367" t="s">
        <v>260</v>
      </c>
      <c r="AI1092" s="364"/>
      <c r="AJ1092" s="364"/>
      <c r="AK1092" s="364"/>
      <c r="AL1092" s="364" t="s">
        <v>21</v>
      </c>
      <c r="AM1092" s="364"/>
      <c r="AN1092" s="364"/>
      <c r="AO1092" s="369"/>
      <c r="AP1092" s="370" t="s">
        <v>299</v>
      </c>
      <c r="AQ1092" s="370"/>
      <c r="AR1092" s="370"/>
      <c r="AS1092" s="370"/>
      <c r="AT1092" s="370"/>
      <c r="AU1092" s="370"/>
      <c r="AV1092" s="370"/>
      <c r="AW1092" s="370"/>
      <c r="AX1092" s="370"/>
    </row>
    <row r="1093" spans="1:50" ht="26.25" hidden="1" customHeight="1" x14ac:dyDescent="0.15">
      <c r="A1093" s="1062">
        <v>1</v>
      </c>
      <c r="B1093" s="1062">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hidden="1" customHeight="1" x14ac:dyDescent="0.15">
      <c r="A1094" s="1062">
        <v>2</v>
      </c>
      <c r="B1094" s="1062">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hidden="1" customHeight="1" x14ac:dyDescent="0.15">
      <c r="A1095" s="1062">
        <v>3</v>
      </c>
      <c r="B1095" s="1062">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hidden="1" customHeight="1" x14ac:dyDescent="0.15">
      <c r="A1096" s="1062">
        <v>4</v>
      </c>
      <c r="B1096" s="1062">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hidden="1" customHeight="1" x14ac:dyDescent="0.15">
      <c r="A1097" s="1062">
        <v>5</v>
      </c>
      <c r="B1097" s="1062">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hidden="1" customHeight="1" x14ac:dyDescent="0.15">
      <c r="A1098" s="1062">
        <v>6</v>
      </c>
      <c r="B1098" s="1062">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hidden="1" customHeight="1" x14ac:dyDescent="0.15">
      <c r="A1099" s="1062">
        <v>7</v>
      </c>
      <c r="B1099" s="1062">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hidden="1" customHeight="1" x14ac:dyDescent="0.15">
      <c r="A1100" s="1062">
        <v>8</v>
      </c>
      <c r="B1100" s="1062">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hidden="1" customHeight="1" x14ac:dyDescent="0.15">
      <c r="A1101" s="1062">
        <v>9</v>
      </c>
      <c r="B1101" s="1062">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hidden="1" customHeight="1" x14ac:dyDescent="0.15">
      <c r="A1102" s="1062">
        <v>10</v>
      </c>
      <c r="B1102" s="1062">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hidden="1" customHeight="1" x14ac:dyDescent="0.15">
      <c r="A1103" s="1062">
        <v>11</v>
      </c>
      <c r="B1103" s="1062">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hidden="1" customHeight="1" x14ac:dyDescent="0.15">
      <c r="A1104" s="1062">
        <v>12</v>
      </c>
      <c r="B1104" s="1062">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hidden="1" customHeight="1" x14ac:dyDescent="0.15">
      <c r="A1105" s="1062">
        <v>13</v>
      </c>
      <c r="B1105" s="1062">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hidden="1" customHeight="1" x14ac:dyDescent="0.15">
      <c r="A1106" s="1062">
        <v>14</v>
      </c>
      <c r="B1106" s="1062">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hidden="1" customHeight="1" x14ac:dyDescent="0.15">
      <c r="A1107" s="1062">
        <v>15</v>
      </c>
      <c r="B1107" s="1062">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hidden="1" customHeight="1" x14ac:dyDescent="0.15">
      <c r="A1108" s="1062">
        <v>16</v>
      </c>
      <c r="B1108" s="1062">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hidden="1" customHeight="1" x14ac:dyDescent="0.15">
      <c r="A1109" s="1062">
        <v>17</v>
      </c>
      <c r="B1109" s="1062">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hidden="1" customHeight="1" x14ac:dyDescent="0.15">
      <c r="A1110" s="1062">
        <v>18</v>
      </c>
      <c r="B1110" s="1062">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hidden="1" customHeight="1" x14ac:dyDescent="0.15">
      <c r="A1111" s="1062">
        <v>19</v>
      </c>
      <c r="B1111" s="1062">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hidden="1" customHeight="1" x14ac:dyDescent="0.15">
      <c r="A1112" s="1062">
        <v>20</v>
      </c>
      <c r="B1112" s="1062">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hidden="1" customHeight="1" x14ac:dyDescent="0.15">
      <c r="A1113" s="1062">
        <v>21</v>
      </c>
      <c r="B1113" s="1062">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hidden="1" customHeight="1" x14ac:dyDescent="0.15">
      <c r="A1114" s="1062">
        <v>22</v>
      </c>
      <c r="B1114" s="1062">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hidden="1" customHeight="1" x14ac:dyDescent="0.15">
      <c r="A1115" s="1062">
        <v>23</v>
      </c>
      <c r="B1115" s="1062">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hidden="1" customHeight="1" x14ac:dyDescent="0.15">
      <c r="A1116" s="1062">
        <v>24</v>
      </c>
      <c r="B1116" s="1062">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hidden="1" customHeight="1" x14ac:dyDescent="0.15">
      <c r="A1117" s="1062">
        <v>25</v>
      </c>
      <c r="B1117" s="1062">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hidden="1" customHeight="1" x14ac:dyDescent="0.15">
      <c r="A1118" s="1062">
        <v>26</v>
      </c>
      <c r="B1118" s="1062">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hidden="1" customHeight="1" x14ac:dyDescent="0.15">
      <c r="A1119" s="1062">
        <v>27</v>
      </c>
      <c r="B1119" s="1062">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hidden="1" customHeight="1" x14ac:dyDescent="0.15">
      <c r="A1120" s="1062">
        <v>28</v>
      </c>
      <c r="B1120" s="1062">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hidden="1" customHeight="1" x14ac:dyDescent="0.15">
      <c r="A1121" s="1062">
        <v>29</v>
      </c>
      <c r="B1121" s="1062">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hidden="1" customHeight="1" x14ac:dyDescent="0.15">
      <c r="A1122" s="1062">
        <v>30</v>
      </c>
      <c r="B1122" s="1062">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idden="1"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15">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15">
      <c r="A1125" s="364"/>
      <c r="B1125" s="364"/>
      <c r="C1125" s="364" t="s">
        <v>26</v>
      </c>
      <c r="D1125" s="364"/>
      <c r="E1125" s="364"/>
      <c r="F1125" s="364"/>
      <c r="G1125" s="364"/>
      <c r="H1125" s="364"/>
      <c r="I1125" s="364"/>
      <c r="J1125" s="148" t="s">
        <v>298</v>
      </c>
      <c r="K1125" s="365"/>
      <c r="L1125" s="365"/>
      <c r="M1125" s="365"/>
      <c r="N1125" s="365"/>
      <c r="O1125" s="365"/>
      <c r="P1125" s="366" t="s">
        <v>27</v>
      </c>
      <c r="Q1125" s="366"/>
      <c r="R1125" s="366"/>
      <c r="S1125" s="366"/>
      <c r="T1125" s="366"/>
      <c r="U1125" s="366"/>
      <c r="V1125" s="366"/>
      <c r="W1125" s="366"/>
      <c r="X1125" s="366"/>
      <c r="Y1125" s="367" t="s">
        <v>351</v>
      </c>
      <c r="Z1125" s="368"/>
      <c r="AA1125" s="368"/>
      <c r="AB1125" s="368"/>
      <c r="AC1125" s="148" t="s">
        <v>336</v>
      </c>
      <c r="AD1125" s="148"/>
      <c r="AE1125" s="148"/>
      <c r="AF1125" s="148"/>
      <c r="AG1125" s="148"/>
      <c r="AH1125" s="367" t="s">
        <v>260</v>
      </c>
      <c r="AI1125" s="364"/>
      <c r="AJ1125" s="364"/>
      <c r="AK1125" s="364"/>
      <c r="AL1125" s="364" t="s">
        <v>21</v>
      </c>
      <c r="AM1125" s="364"/>
      <c r="AN1125" s="364"/>
      <c r="AO1125" s="369"/>
      <c r="AP1125" s="370" t="s">
        <v>299</v>
      </c>
      <c r="AQ1125" s="370"/>
      <c r="AR1125" s="370"/>
      <c r="AS1125" s="370"/>
      <c r="AT1125" s="370"/>
      <c r="AU1125" s="370"/>
      <c r="AV1125" s="370"/>
      <c r="AW1125" s="370"/>
      <c r="AX1125" s="370"/>
    </row>
    <row r="1126" spans="1:50" ht="26.25" hidden="1" customHeight="1" x14ac:dyDescent="0.15">
      <c r="A1126" s="1062">
        <v>1</v>
      </c>
      <c r="B1126" s="1062">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hidden="1" customHeight="1" x14ac:dyDescent="0.15">
      <c r="A1127" s="1062">
        <v>2</v>
      </c>
      <c r="B1127" s="1062">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hidden="1" customHeight="1" x14ac:dyDescent="0.15">
      <c r="A1128" s="1062">
        <v>3</v>
      </c>
      <c r="B1128" s="1062">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hidden="1" customHeight="1" x14ac:dyDescent="0.15">
      <c r="A1129" s="1062">
        <v>4</v>
      </c>
      <c r="B1129" s="1062">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hidden="1" customHeight="1" x14ac:dyDescent="0.15">
      <c r="A1130" s="1062">
        <v>5</v>
      </c>
      <c r="B1130" s="1062">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hidden="1" customHeight="1" x14ac:dyDescent="0.15">
      <c r="A1131" s="1062">
        <v>6</v>
      </c>
      <c r="B1131" s="1062">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hidden="1" customHeight="1" x14ac:dyDescent="0.15">
      <c r="A1132" s="1062">
        <v>7</v>
      </c>
      <c r="B1132" s="1062">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hidden="1" customHeight="1" x14ac:dyDescent="0.15">
      <c r="A1133" s="1062">
        <v>8</v>
      </c>
      <c r="B1133" s="1062">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hidden="1" customHeight="1" x14ac:dyDescent="0.15">
      <c r="A1134" s="1062">
        <v>9</v>
      </c>
      <c r="B1134" s="1062">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hidden="1" customHeight="1" x14ac:dyDescent="0.15">
      <c r="A1135" s="1062">
        <v>10</v>
      </c>
      <c r="B1135" s="1062">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hidden="1" customHeight="1" x14ac:dyDescent="0.15">
      <c r="A1136" s="1062">
        <v>11</v>
      </c>
      <c r="B1136" s="1062">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hidden="1" customHeight="1" x14ac:dyDescent="0.15">
      <c r="A1137" s="1062">
        <v>12</v>
      </c>
      <c r="B1137" s="1062">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hidden="1" customHeight="1" x14ac:dyDescent="0.15">
      <c r="A1138" s="1062">
        <v>13</v>
      </c>
      <c r="B1138" s="1062">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hidden="1" customHeight="1" x14ac:dyDescent="0.15">
      <c r="A1139" s="1062">
        <v>14</v>
      </c>
      <c r="B1139" s="1062">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hidden="1" customHeight="1" x14ac:dyDescent="0.15">
      <c r="A1140" s="1062">
        <v>15</v>
      </c>
      <c r="B1140" s="1062">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hidden="1" customHeight="1" x14ac:dyDescent="0.15">
      <c r="A1141" s="1062">
        <v>16</v>
      </c>
      <c r="B1141" s="1062">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hidden="1" customHeight="1" x14ac:dyDescent="0.15">
      <c r="A1142" s="1062">
        <v>17</v>
      </c>
      <c r="B1142" s="1062">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hidden="1" customHeight="1" x14ac:dyDescent="0.15">
      <c r="A1143" s="1062">
        <v>18</v>
      </c>
      <c r="B1143" s="1062">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hidden="1" customHeight="1" x14ac:dyDescent="0.15">
      <c r="A1144" s="1062">
        <v>19</v>
      </c>
      <c r="B1144" s="1062">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hidden="1" customHeight="1" x14ac:dyDescent="0.15">
      <c r="A1145" s="1062">
        <v>20</v>
      </c>
      <c r="B1145" s="1062">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hidden="1" customHeight="1" x14ac:dyDescent="0.15">
      <c r="A1146" s="1062">
        <v>21</v>
      </c>
      <c r="B1146" s="1062">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hidden="1" customHeight="1" x14ac:dyDescent="0.15">
      <c r="A1147" s="1062">
        <v>22</v>
      </c>
      <c r="B1147" s="1062">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hidden="1" customHeight="1" x14ac:dyDescent="0.15">
      <c r="A1148" s="1062">
        <v>23</v>
      </c>
      <c r="B1148" s="1062">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hidden="1" customHeight="1" x14ac:dyDescent="0.15">
      <c r="A1149" s="1062">
        <v>24</v>
      </c>
      <c r="B1149" s="1062">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hidden="1" customHeight="1" x14ac:dyDescent="0.15">
      <c r="A1150" s="1062">
        <v>25</v>
      </c>
      <c r="B1150" s="1062">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hidden="1" customHeight="1" x14ac:dyDescent="0.15">
      <c r="A1151" s="1062">
        <v>26</v>
      </c>
      <c r="B1151" s="1062">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hidden="1" customHeight="1" x14ac:dyDescent="0.15">
      <c r="A1152" s="1062">
        <v>27</v>
      </c>
      <c r="B1152" s="1062">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hidden="1" customHeight="1" x14ac:dyDescent="0.15">
      <c r="A1153" s="1062">
        <v>28</v>
      </c>
      <c r="B1153" s="1062">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hidden="1" customHeight="1" x14ac:dyDescent="0.15">
      <c r="A1154" s="1062">
        <v>29</v>
      </c>
      <c r="B1154" s="1062">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hidden="1" customHeight="1" x14ac:dyDescent="0.15">
      <c r="A1155" s="1062">
        <v>30</v>
      </c>
      <c r="B1155" s="1062">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hidden="1"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15">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15">
      <c r="A1158" s="364"/>
      <c r="B1158" s="364"/>
      <c r="C1158" s="364" t="s">
        <v>26</v>
      </c>
      <c r="D1158" s="364"/>
      <c r="E1158" s="364"/>
      <c r="F1158" s="364"/>
      <c r="G1158" s="364"/>
      <c r="H1158" s="364"/>
      <c r="I1158" s="364"/>
      <c r="J1158" s="148" t="s">
        <v>298</v>
      </c>
      <c r="K1158" s="365"/>
      <c r="L1158" s="365"/>
      <c r="M1158" s="365"/>
      <c r="N1158" s="365"/>
      <c r="O1158" s="365"/>
      <c r="P1158" s="366" t="s">
        <v>27</v>
      </c>
      <c r="Q1158" s="366"/>
      <c r="R1158" s="366"/>
      <c r="S1158" s="366"/>
      <c r="T1158" s="366"/>
      <c r="U1158" s="366"/>
      <c r="V1158" s="366"/>
      <c r="W1158" s="366"/>
      <c r="X1158" s="366"/>
      <c r="Y1158" s="367" t="s">
        <v>351</v>
      </c>
      <c r="Z1158" s="368"/>
      <c r="AA1158" s="368"/>
      <c r="AB1158" s="368"/>
      <c r="AC1158" s="148" t="s">
        <v>336</v>
      </c>
      <c r="AD1158" s="148"/>
      <c r="AE1158" s="148"/>
      <c r="AF1158" s="148"/>
      <c r="AG1158" s="148"/>
      <c r="AH1158" s="367" t="s">
        <v>260</v>
      </c>
      <c r="AI1158" s="364"/>
      <c r="AJ1158" s="364"/>
      <c r="AK1158" s="364"/>
      <c r="AL1158" s="364" t="s">
        <v>21</v>
      </c>
      <c r="AM1158" s="364"/>
      <c r="AN1158" s="364"/>
      <c r="AO1158" s="369"/>
      <c r="AP1158" s="370" t="s">
        <v>299</v>
      </c>
      <c r="AQ1158" s="370"/>
      <c r="AR1158" s="370"/>
      <c r="AS1158" s="370"/>
      <c r="AT1158" s="370"/>
      <c r="AU1158" s="370"/>
      <c r="AV1158" s="370"/>
      <c r="AW1158" s="370"/>
      <c r="AX1158" s="370"/>
    </row>
    <row r="1159" spans="1:50" ht="26.25" hidden="1" customHeight="1" x14ac:dyDescent="0.15">
      <c r="A1159" s="1062">
        <v>1</v>
      </c>
      <c r="B1159" s="1062">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hidden="1" customHeight="1" x14ac:dyDescent="0.15">
      <c r="A1160" s="1062">
        <v>2</v>
      </c>
      <c r="B1160" s="1062">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hidden="1" customHeight="1" x14ac:dyDescent="0.15">
      <c r="A1161" s="1062">
        <v>3</v>
      </c>
      <c r="B1161" s="1062">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hidden="1" customHeight="1" x14ac:dyDescent="0.15">
      <c r="A1162" s="1062">
        <v>4</v>
      </c>
      <c r="B1162" s="1062">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hidden="1" customHeight="1" x14ac:dyDescent="0.15">
      <c r="A1163" s="1062">
        <v>5</v>
      </c>
      <c r="B1163" s="1062">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hidden="1" customHeight="1" x14ac:dyDescent="0.15">
      <c r="A1164" s="1062">
        <v>6</v>
      </c>
      <c r="B1164" s="1062">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hidden="1" customHeight="1" x14ac:dyDescent="0.15">
      <c r="A1165" s="1062">
        <v>7</v>
      </c>
      <c r="B1165" s="1062">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hidden="1" customHeight="1" x14ac:dyDescent="0.15">
      <c r="A1166" s="1062">
        <v>8</v>
      </c>
      <c r="B1166" s="1062">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hidden="1" customHeight="1" x14ac:dyDescent="0.15">
      <c r="A1167" s="1062">
        <v>9</v>
      </c>
      <c r="B1167" s="1062">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hidden="1" customHeight="1" x14ac:dyDescent="0.15">
      <c r="A1168" s="1062">
        <v>10</v>
      </c>
      <c r="B1168" s="1062">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hidden="1" customHeight="1" x14ac:dyDescent="0.15">
      <c r="A1169" s="1062">
        <v>11</v>
      </c>
      <c r="B1169" s="1062">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hidden="1" customHeight="1" x14ac:dyDescent="0.15">
      <c r="A1170" s="1062">
        <v>12</v>
      </c>
      <c r="B1170" s="1062">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hidden="1" customHeight="1" x14ac:dyDescent="0.15">
      <c r="A1171" s="1062">
        <v>13</v>
      </c>
      <c r="B1171" s="1062">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hidden="1" customHeight="1" x14ac:dyDescent="0.15">
      <c r="A1172" s="1062">
        <v>14</v>
      </c>
      <c r="B1172" s="1062">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hidden="1" customHeight="1" x14ac:dyDescent="0.15">
      <c r="A1173" s="1062">
        <v>15</v>
      </c>
      <c r="B1173" s="1062">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hidden="1" customHeight="1" x14ac:dyDescent="0.15">
      <c r="A1174" s="1062">
        <v>16</v>
      </c>
      <c r="B1174" s="1062">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hidden="1" customHeight="1" x14ac:dyDescent="0.15">
      <c r="A1175" s="1062">
        <v>17</v>
      </c>
      <c r="B1175" s="1062">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hidden="1" customHeight="1" x14ac:dyDescent="0.15">
      <c r="A1176" s="1062">
        <v>18</v>
      </c>
      <c r="B1176" s="1062">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hidden="1" customHeight="1" x14ac:dyDescent="0.15">
      <c r="A1177" s="1062">
        <v>19</v>
      </c>
      <c r="B1177" s="1062">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hidden="1" customHeight="1" x14ac:dyDescent="0.15">
      <c r="A1178" s="1062">
        <v>20</v>
      </c>
      <c r="B1178" s="1062">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hidden="1" customHeight="1" x14ac:dyDescent="0.15">
      <c r="A1179" s="1062">
        <v>21</v>
      </c>
      <c r="B1179" s="1062">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hidden="1" customHeight="1" x14ac:dyDescent="0.15">
      <c r="A1180" s="1062">
        <v>22</v>
      </c>
      <c r="B1180" s="1062">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hidden="1" customHeight="1" x14ac:dyDescent="0.15">
      <c r="A1181" s="1062">
        <v>23</v>
      </c>
      <c r="B1181" s="1062">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hidden="1" customHeight="1" x14ac:dyDescent="0.15">
      <c r="A1182" s="1062">
        <v>24</v>
      </c>
      <c r="B1182" s="1062">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hidden="1" customHeight="1" x14ac:dyDescent="0.15">
      <c r="A1183" s="1062">
        <v>25</v>
      </c>
      <c r="B1183" s="1062">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hidden="1" customHeight="1" x14ac:dyDescent="0.15">
      <c r="A1184" s="1062">
        <v>26</v>
      </c>
      <c r="B1184" s="1062">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hidden="1" customHeight="1" x14ac:dyDescent="0.15">
      <c r="A1185" s="1062">
        <v>27</v>
      </c>
      <c r="B1185" s="1062">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hidden="1" customHeight="1" x14ac:dyDescent="0.15">
      <c r="A1186" s="1062">
        <v>28</v>
      </c>
      <c r="B1186" s="1062">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hidden="1" customHeight="1" x14ac:dyDescent="0.15">
      <c r="A1187" s="1062">
        <v>29</v>
      </c>
      <c r="B1187" s="1062">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hidden="1" customHeight="1" x14ac:dyDescent="0.15">
      <c r="A1188" s="1062">
        <v>30</v>
      </c>
      <c r="B1188" s="1062">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hidden="1"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15">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15">
      <c r="A1191" s="364"/>
      <c r="B1191" s="364"/>
      <c r="C1191" s="364" t="s">
        <v>26</v>
      </c>
      <c r="D1191" s="364"/>
      <c r="E1191" s="364"/>
      <c r="F1191" s="364"/>
      <c r="G1191" s="364"/>
      <c r="H1191" s="364"/>
      <c r="I1191" s="364"/>
      <c r="J1191" s="148" t="s">
        <v>298</v>
      </c>
      <c r="K1191" s="365"/>
      <c r="L1191" s="365"/>
      <c r="M1191" s="365"/>
      <c r="N1191" s="365"/>
      <c r="O1191" s="365"/>
      <c r="P1191" s="366" t="s">
        <v>27</v>
      </c>
      <c r="Q1191" s="366"/>
      <c r="R1191" s="366"/>
      <c r="S1191" s="366"/>
      <c r="T1191" s="366"/>
      <c r="U1191" s="366"/>
      <c r="V1191" s="366"/>
      <c r="W1191" s="366"/>
      <c r="X1191" s="366"/>
      <c r="Y1191" s="367" t="s">
        <v>351</v>
      </c>
      <c r="Z1191" s="368"/>
      <c r="AA1191" s="368"/>
      <c r="AB1191" s="368"/>
      <c r="AC1191" s="148" t="s">
        <v>336</v>
      </c>
      <c r="AD1191" s="148"/>
      <c r="AE1191" s="148"/>
      <c r="AF1191" s="148"/>
      <c r="AG1191" s="148"/>
      <c r="AH1191" s="367" t="s">
        <v>260</v>
      </c>
      <c r="AI1191" s="364"/>
      <c r="AJ1191" s="364"/>
      <c r="AK1191" s="364"/>
      <c r="AL1191" s="364" t="s">
        <v>21</v>
      </c>
      <c r="AM1191" s="364"/>
      <c r="AN1191" s="364"/>
      <c r="AO1191" s="369"/>
      <c r="AP1191" s="370" t="s">
        <v>299</v>
      </c>
      <c r="AQ1191" s="370"/>
      <c r="AR1191" s="370"/>
      <c r="AS1191" s="370"/>
      <c r="AT1191" s="370"/>
      <c r="AU1191" s="370"/>
      <c r="AV1191" s="370"/>
      <c r="AW1191" s="370"/>
      <c r="AX1191" s="370"/>
    </row>
    <row r="1192" spans="1:50" ht="26.25" hidden="1" customHeight="1" x14ac:dyDescent="0.15">
      <c r="A1192" s="1062">
        <v>1</v>
      </c>
      <c r="B1192" s="1062">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hidden="1" customHeight="1" x14ac:dyDescent="0.15">
      <c r="A1193" s="1062">
        <v>2</v>
      </c>
      <c r="B1193" s="1062">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hidden="1" customHeight="1" x14ac:dyDescent="0.15">
      <c r="A1194" s="1062">
        <v>3</v>
      </c>
      <c r="B1194" s="1062">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hidden="1" customHeight="1" x14ac:dyDescent="0.15">
      <c r="A1195" s="1062">
        <v>4</v>
      </c>
      <c r="B1195" s="1062">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hidden="1" customHeight="1" x14ac:dyDescent="0.15">
      <c r="A1196" s="1062">
        <v>5</v>
      </c>
      <c r="B1196" s="1062">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hidden="1" customHeight="1" x14ac:dyDescent="0.15">
      <c r="A1197" s="1062">
        <v>6</v>
      </c>
      <c r="B1197" s="1062">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hidden="1" customHeight="1" x14ac:dyDescent="0.15">
      <c r="A1198" s="1062">
        <v>7</v>
      </c>
      <c r="B1198" s="1062">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hidden="1" customHeight="1" x14ac:dyDescent="0.15">
      <c r="A1199" s="1062">
        <v>8</v>
      </c>
      <c r="B1199" s="1062">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hidden="1" customHeight="1" x14ac:dyDescent="0.15">
      <c r="A1200" s="1062">
        <v>9</v>
      </c>
      <c r="B1200" s="1062">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hidden="1" customHeight="1" x14ac:dyDescent="0.15">
      <c r="A1201" s="1062">
        <v>10</v>
      </c>
      <c r="B1201" s="1062">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hidden="1" customHeight="1" x14ac:dyDescent="0.15">
      <c r="A1202" s="1062">
        <v>11</v>
      </c>
      <c r="B1202" s="1062">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hidden="1" customHeight="1" x14ac:dyDescent="0.15">
      <c r="A1203" s="1062">
        <v>12</v>
      </c>
      <c r="B1203" s="1062">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hidden="1" customHeight="1" x14ac:dyDescent="0.15">
      <c r="A1204" s="1062">
        <v>13</v>
      </c>
      <c r="B1204" s="1062">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hidden="1" customHeight="1" x14ac:dyDescent="0.15">
      <c r="A1205" s="1062">
        <v>14</v>
      </c>
      <c r="B1205" s="1062">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hidden="1" customHeight="1" x14ac:dyDescent="0.15">
      <c r="A1206" s="1062">
        <v>15</v>
      </c>
      <c r="B1206" s="1062">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hidden="1" customHeight="1" x14ac:dyDescent="0.15">
      <c r="A1207" s="1062">
        <v>16</v>
      </c>
      <c r="B1207" s="1062">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hidden="1" customHeight="1" x14ac:dyDescent="0.15">
      <c r="A1208" s="1062">
        <v>17</v>
      </c>
      <c r="B1208" s="1062">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hidden="1" customHeight="1" x14ac:dyDescent="0.15">
      <c r="A1209" s="1062">
        <v>18</v>
      </c>
      <c r="B1209" s="1062">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hidden="1" customHeight="1" x14ac:dyDescent="0.15">
      <c r="A1210" s="1062">
        <v>19</v>
      </c>
      <c r="B1210" s="1062">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hidden="1" customHeight="1" x14ac:dyDescent="0.15">
      <c r="A1211" s="1062">
        <v>20</v>
      </c>
      <c r="B1211" s="1062">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hidden="1" customHeight="1" x14ac:dyDescent="0.15">
      <c r="A1212" s="1062">
        <v>21</v>
      </c>
      <c r="B1212" s="1062">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hidden="1" customHeight="1" x14ac:dyDescent="0.15">
      <c r="A1213" s="1062">
        <v>22</v>
      </c>
      <c r="B1213" s="1062">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hidden="1" customHeight="1" x14ac:dyDescent="0.15">
      <c r="A1214" s="1062">
        <v>23</v>
      </c>
      <c r="B1214" s="1062">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hidden="1" customHeight="1" x14ac:dyDescent="0.15">
      <c r="A1215" s="1062">
        <v>24</v>
      </c>
      <c r="B1215" s="1062">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hidden="1" customHeight="1" x14ac:dyDescent="0.15">
      <c r="A1216" s="1062">
        <v>25</v>
      </c>
      <c r="B1216" s="1062">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hidden="1" customHeight="1" x14ac:dyDescent="0.15">
      <c r="A1217" s="1062">
        <v>26</v>
      </c>
      <c r="B1217" s="1062">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hidden="1" customHeight="1" x14ac:dyDescent="0.15">
      <c r="A1218" s="1062">
        <v>27</v>
      </c>
      <c r="B1218" s="1062">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hidden="1" customHeight="1" x14ac:dyDescent="0.15">
      <c r="A1219" s="1062">
        <v>28</v>
      </c>
      <c r="B1219" s="1062">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hidden="1" customHeight="1" x14ac:dyDescent="0.15">
      <c r="A1220" s="1062">
        <v>29</v>
      </c>
      <c r="B1220" s="1062">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hidden="1" customHeight="1" x14ac:dyDescent="0.15">
      <c r="A1221" s="1062">
        <v>30</v>
      </c>
      <c r="B1221" s="1062">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hidden="1"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15">
      <c r="A1224" s="364"/>
      <c r="B1224" s="364"/>
      <c r="C1224" s="364" t="s">
        <v>26</v>
      </c>
      <c r="D1224" s="364"/>
      <c r="E1224" s="364"/>
      <c r="F1224" s="364"/>
      <c r="G1224" s="364"/>
      <c r="H1224" s="364"/>
      <c r="I1224" s="364"/>
      <c r="J1224" s="148" t="s">
        <v>298</v>
      </c>
      <c r="K1224" s="365"/>
      <c r="L1224" s="365"/>
      <c r="M1224" s="365"/>
      <c r="N1224" s="365"/>
      <c r="O1224" s="365"/>
      <c r="P1224" s="366" t="s">
        <v>27</v>
      </c>
      <c r="Q1224" s="366"/>
      <c r="R1224" s="366"/>
      <c r="S1224" s="366"/>
      <c r="T1224" s="366"/>
      <c r="U1224" s="366"/>
      <c r="V1224" s="366"/>
      <c r="W1224" s="366"/>
      <c r="X1224" s="366"/>
      <c r="Y1224" s="367" t="s">
        <v>351</v>
      </c>
      <c r="Z1224" s="368"/>
      <c r="AA1224" s="368"/>
      <c r="AB1224" s="368"/>
      <c r="AC1224" s="148" t="s">
        <v>336</v>
      </c>
      <c r="AD1224" s="148"/>
      <c r="AE1224" s="148"/>
      <c r="AF1224" s="148"/>
      <c r="AG1224" s="148"/>
      <c r="AH1224" s="367" t="s">
        <v>260</v>
      </c>
      <c r="AI1224" s="364"/>
      <c r="AJ1224" s="364"/>
      <c r="AK1224" s="364"/>
      <c r="AL1224" s="364" t="s">
        <v>21</v>
      </c>
      <c r="AM1224" s="364"/>
      <c r="AN1224" s="364"/>
      <c r="AO1224" s="369"/>
      <c r="AP1224" s="370" t="s">
        <v>299</v>
      </c>
      <c r="AQ1224" s="370"/>
      <c r="AR1224" s="370"/>
      <c r="AS1224" s="370"/>
      <c r="AT1224" s="370"/>
      <c r="AU1224" s="370"/>
      <c r="AV1224" s="370"/>
      <c r="AW1224" s="370"/>
      <c r="AX1224" s="370"/>
    </row>
    <row r="1225" spans="1:50" ht="26.25" hidden="1" customHeight="1" x14ac:dyDescent="0.15">
      <c r="A1225" s="1062">
        <v>1</v>
      </c>
      <c r="B1225" s="1062">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hidden="1" customHeight="1" x14ac:dyDescent="0.15">
      <c r="A1226" s="1062">
        <v>2</v>
      </c>
      <c r="B1226" s="1062">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hidden="1" customHeight="1" x14ac:dyDescent="0.15">
      <c r="A1227" s="1062">
        <v>3</v>
      </c>
      <c r="B1227" s="1062">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hidden="1" customHeight="1" x14ac:dyDescent="0.15">
      <c r="A1228" s="1062">
        <v>4</v>
      </c>
      <c r="B1228" s="1062">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hidden="1" customHeight="1" x14ac:dyDescent="0.15">
      <c r="A1229" s="1062">
        <v>5</v>
      </c>
      <c r="B1229" s="1062">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hidden="1" customHeight="1" x14ac:dyDescent="0.15">
      <c r="A1230" s="1062">
        <v>6</v>
      </c>
      <c r="B1230" s="1062">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hidden="1" customHeight="1" x14ac:dyDescent="0.15">
      <c r="A1231" s="1062">
        <v>7</v>
      </c>
      <c r="B1231" s="1062">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hidden="1" customHeight="1" x14ac:dyDescent="0.15">
      <c r="A1232" s="1062">
        <v>8</v>
      </c>
      <c r="B1232" s="1062">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hidden="1" customHeight="1" x14ac:dyDescent="0.15">
      <c r="A1233" s="1062">
        <v>9</v>
      </c>
      <c r="B1233" s="1062">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hidden="1" customHeight="1" x14ac:dyDescent="0.15">
      <c r="A1234" s="1062">
        <v>10</v>
      </c>
      <c r="B1234" s="1062">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hidden="1" customHeight="1" x14ac:dyDescent="0.15">
      <c r="A1235" s="1062">
        <v>11</v>
      </c>
      <c r="B1235" s="1062">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hidden="1" customHeight="1" x14ac:dyDescent="0.15">
      <c r="A1236" s="1062">
        <v>12</v>
      </c>
      <c r="B1236" s="1062">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hidden="1" customHeight="1" x14ac:dyDescent="0.15">
      <c r="A1237" s="1062">
        <v>13</v>
      </c>
      <c r="B1237" s="1062">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hidden="1" customHeight="1" x14ac:dyDescent="0.15">
      <c r="A1238" s="1062">
        <v>14</v>
      </c>
      <c r="B1238" s="1062">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hidden="1" customHeight="1" x14ac:dyDescent="0.15">
      <c r="A1239" s="1062">
        <v>15</v>
      </c>
      <c r="B1239" s="1062">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hidden="1" customHeight="1" x14ac:dyDescent="0.15">
      <c r="A1240" s="1062">
        <v>16</v>
      </c>
      <c r="B1240" s="1062">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hidden="1" customHeight="1" x14ac:dyDescent="0.15">
      <c r="A1241" s="1062">
        <v>17</v>
      </c>
      <c r="B1241" s="1062">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hidden="1" customHeight="1" x14ac:dyDescent="0.15">
      <c r="A1242" s="1062">
        <v>18</v>
      </c>
      <c r="B1242" s="1062">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hidden="1" customHeight="1" x14ac:dyDescent="0.15">
      <c r="A1243" s="1062">
        <v>19</v>
      </c>
      <c r="B1243" s="1062">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hidden="1" customHeight="1" x14ac:dyDescent="0.15">
      <c r="A1244" s="1062">
        <v>20</v>
      </c>
      <c r="B1244" s="1062">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hidden="1" customHeight="1" x14ac:dyDescent="0.15">
      <c r="A1245" s="1062">
        <v>21</v>
      </c>
      <c r="B1245" s="1062">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hidden="1" customHeight="1" x14ac:dyDescent="0.15">
      <c r="A1246" s="1062">
        <v>22</v>
      </c>
      <c r="B1246" s="1062">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hidden="1" customHeight="1" x14ac:dyDescent="0.15">
      <c r="A1247" s="1062">
        <v>23</v>
      </c>
      <c r="B1247" s="1062">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hidden="1" customHeight="1" x14ac:dyDescent="0.15">
      <c r="A1248" s="1062">
        <v>24</v>
      </c>
      <c r="B1248" s="1062">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hidden="1" customHeight="1" x14ac:dyDescent="0.15">
      <c r="A1249" s="1062">
        <v>25</v>
      </c>
      <c r="B1249" s="1062">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hidden="1" customHeight="1" x14ac:dyDescent="0.15">
      <c r="A1250" s="1062">
        <v>26</v>
      </c>
      <c r="B1250" s="1062">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hidden="1" customHeight="1" x14ac:dyDescent="0.15">
      <c r="A1251" s="1062">
        <v>27</v>
      </c>
      <c r="B1251" s="1062">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hidden="1" customHeight="1" x14ac:dyDescent="0.15">
      <c r="A1252" s="1062">
        <v>28</v>
      </c>
      <c r="B1252" s="1062">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hidden="1" customHeight="1" x14ac:dyDescent="0.15">
      <c r="A1253" s="1062">
        <v>29</v>
      </c>
      <c r="B1253" s="1062">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hidden="1" customHeight="1" x14ac:dyDescent="0.15">
      <c r="A1254" s="1062">
        <v>30</v>
      </c>
      <c r="B1254" s="1062">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hidden="1"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15">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15">
      <c r="A1257" s="364"/>
      <c r="B1257" s="364"/>
      <c r="C1257" s="364" t="s">
        <v>26</v>
      </c>
      <c r="D1257" s="364"/>
      <c r="E1257" s="364"/>
      <c r="F1257" s="364"/>
      <c r="G1257" s="364"/>
      <c r="H1257" s="364"/>
      <c r="I1257" s="364"/>
      <c r="J1257" s="148" t="s">
        <v>298</v>
      </c>
      <c r="K1257" s="365"/>
      <c r="L1257" s="365"/>
      <c r="M1257" s="365"/>
      <c r="N1257" s="365"/>
      <c r="O1257" s="365"/>
      <c r="P1257" s="366" t="s">
        <v>27</v>
      </c>
      <c r="Q1257" s="366"/>
      <c r="R1257" s="366"/>
      <c r="S1257" s="366"/>
      <c r="T1257" s="366"/>
      <c r="U1257" s="366"/>
      <c r="V1257" s="366"/>
      <c r="W1257" s="366"/>
      <c r="X1257" s="366"/>
      <c r="Y1257" s="367" t="s">
        <v>351</v>
      </c>
      <c r="Z1257" s="368"/>
      <c r="AA1257" s="368"/>
      <c r="AB1257" s="368"/>
      <c r="AC1257" s="148" t="s">
        <v>336</v>
      </c>
      <c r="AD1257" s="148"/>
      <c r="AE1257" s="148"/>
      <c r="AF1257" s="148"/>
      <c r="AG1257" s="148"/>
      <c r="AH1257" s="367" t="s">
        <v>260</v>
      </c>
      <c r="AI1257" s="364"/>
      <c r="AJ1257" s="364"/>
      <c r="AK1257" s="364"/>
      <c r="AL1257" s="364" t="s">
        <v>21</v>
      </c>
      <c r="AM1257" s="364"/>
      <c r="AN1257" s="364"/>
      <c r="AO1257" s="369"/>
      <c r="AP1257" s="370" t="s">
        <v>299</v>
      </c>
      <c r="AQ1257" s="370"/>
      <c r="AR1257" s="370"/>
      <c r="AS1257" s="370"/>
      <c r="AT1257" s="370"/>
      <c r="AU1257" s="370"/>
      <c r="AV1257" s="370"/>
      <c r="AW1257" s="370"/>
      <c r="AX1257" s="370"/>
    </row>
    <row r="1258" spans="1:50" ht="26.25" hidden="1" customHeight="1" x14ac:dyDescent="0.15">
      <c r="A1258" s="1062">
        <v>1</v>
      </c>
      <c r="B1258" s="1062">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hidden="1" customHeight="1" x14ac:dyDescent="0.15">
      <c r="A1259" s="1062">
        <v>2</v>
      </c>
      <c r="B1259" s="1062">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hidden="1" customHeight="1" x14ac:dyDescent="0.15">
      <c r="A1260" s="1062">
        <v>3</v>
      </c>
      <c r="B1260" s="1062">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hidden="1" customHeight="1" x14ac:dyDescent="0.15">
      <c r="A1261" s="1062">
        <v>4</v>
      </c>
      <c r="B1261" s="1062">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hidden="1" customHeight="1" x14ac:dyDescent="0.15">
      <c r="A1262" s="1062">
        <v>5</v>
      </c>
      <c r="B1262" s="1062">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hidden="1" customHeight="1" x14ac:dyDescent="0.15">
      <c r="A1263" s="1062">
        <v>6</v>
      </c>
      <c r="B1263" s="1062">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hidden="1" customHeight="1" x14ac:dyDescent="0.15">
      <c r="A1264" s="1062">
        <v>7</v>
      </c>
      <c r="B1264" s="1062">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hidden="1" customHeight="1" x14ac:dyDescent="0.15">
      <c r="A1265" s="1062">
        <v>8</v>
      </c>
      <c r="B1265" s="1062">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hidden="1" customHeight="1" x14ac:dyDescent="0.15">
      <c r="A1266" s="1062">
        <v>9</v>
      </c>
      <c r="B1266" s="1062">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hidden="1" customHeight="1" x14ac:dyDescent="0.15">
      <c r="A1267" s="1062">
        <v>10</v>
      </c>
      <c r="B1267" s="1062">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hidden="1" customHeight="1" x14ac:dyDescent="0.15">
      <c r="A1268" s="1062">
        <v>11</v>
      </c>
      <c r="B1268" s="1062">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hidden="1" customHeight="1" x14ac:dyDescent="0.15">
      <c r="A1269" s="1062">
        <v>12</v>
      </c>
      <c r="B1269" s="1062">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hidden="1" customHeight="1" x14ac:dyDescent="0.15">
      <c r="A1270" s="1062">
        <v>13</v>
      </c>
      <c r="B1270" s="1062">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hidden="1" customHeight="1" x14ac:dyDescent="0.15">
      <c r="A1271" s="1062">
        <v>14</v>
      </c>
      <c r="B1271" s="1062">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hidden="1" customHeight="1" x14ac:dyDescent="0.15">
      <c r="A1272" s="1062">
        <v>15</v>
      </c>
      <c r="B1272" s="1062">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hidden="1" customHeight="1" x14ac:dyDescent="0.15">
      <c r="A1273" s="1062">
        <v>16</v>
      </c>
      <c r="B1273" s="1062">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hidden="1" customHeight="1" x14ac:dyDescent="0.15">
      <c r="A1274" s="1062">
        <v>17</v>
      </c>
      <c r="B1274" s="1062">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hidden="1" customHeight="1" x14ac:dyDescent="0.15">
      <c r="A1275" s="1062">
        <v>18</v>
      </c>
      <c r="B1275" s="1062">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hidden="1" customHeight="1" x14ac:dyDescent="0.15">
      <c r="A1276" s="1062">
        <v>19</v>
      </c>
      <c r="B1276" s="1062">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hidden="1" customHeight="1" x14ac:dyDescent="0.15">
      <c r="A1277" s="1062">
        <v>20</v>
      </c>
      <c r="B1277" s="1062">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hidden="1" customHeight="1" x14ac:dyDescent="0.15">
      <c r="A1278" s="1062">
        <v>21</v>
      </c>
      <c r="B1278" s="1062">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hidden="1" customHeight="1" x14ac:dyDescent="0.15">
      <c r="A1279" s="1062">
        <v>22</v>
      </c>
      <c r="B1279" s="1062">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hidden="1" customHeight="1" x14ac:dyDescent="0.15">
      <c r="A1280" s="1062">
        <v>23</v>
      </c>
      <c r="B1280" s="1062">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hidden="1" customHeight="1" x14ac:dyDescent="0.15">
      <c r="A1281" s="1062">
        <v>24</v>
      </c>
      <c r="B1281" s="1062">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hidden="1" customHeight="1" x14ac:dyDescent="0.15">
      <c r="A1282" s="1062">
        <v>25</v>
      </c>
      <c r="B1282" s="1062">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hidden="1" customHeight="1" x14ac:dyDescent="0.15">
      <c r="A1283" s="1062">
        <v>26</v>
      </c>
      <c r="B1283" s="1062">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hidden="1" customHeight="1" x14ac:dyDescent="0.15">
      <c r="A1284" s="1062">
        <v>27</v>
      </c>
      <c r="B1284" s="1062">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hidden="1" customHeight="1" x14ac:dyDescent="0.15">
      <c r="A1285" s="1062">
        <v>28</v>
      </c>
      <c r="B1285" s="1062">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hidden="1" customHeight="1" x14ac:dyDescent="0.15">
      <c r="A1286" s="1062">
        <v>29</v>
      </c>
      <c r="B1286" s="1062">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hidden="1" customHeight="1" x14ac:dyDescent="0.15">
      <c r="A1287" s="1062">
        <v>30</v>
      </c>
      <c r="B1287" s="1062">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hidden="1"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15">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15">
      <c r="A1290" s="364"/>
      <c r="B1290" s="364"/>
      <c r="C1290" s="364" t="s">
        <v>26</v>
      </c>
      <c r="D1290" s="364"/>
      <c r="E1290" s="364"/>
      <c r="F1290" s="364"/>
      <c r="G1290" s="364"/>
      <c r="H1290" s="364"/>
      <c r="I1290" s="364"/>
      <c r="J1290" s="148" t="s">
        <v>298</v>
      </c>
      <c r="K1290" s="365"/>
      <c r="L1290" s="365"/>
      <c r="M1290" s="365"/>
      <c r="N1290" s="365"/>
      <c r="O1290" s="365"/>
      <c r="P1290" s="366" t="s">
        <v>27</v>
      </c>
      <c r="Q1290" s="366"/>
      <c r="R1290" s="366"/>
      <c r="S1290" s="366"/>
      <c r="T1290" s="366"/>
      <c r="U1290" s="366"/>
      <c r="V1290" s="366"/>
      <c r="W1290" s="366"/>
      <c r="X1290" s="366"/>
      <c r="Y1290" s="367" t="s">
        <v>351</v>
      </c>
      <c r="Z1290" s="368"/>
      <c r="AA1290" s="368"/>
      <c r="AB1290" s="368"/>
      <c r="AC1290" s="148" t="s">
        <v>336</v>
      </c>
      <c r="AD1290" s="148"/>
      <c r="AE1290" s="148"/>
      <c r="AF1290" s="148"/>
      <c r="AG1290" s="148"/>
      <c r="AH1290" s="367" t="s">
        <v>260</v>
      </c>
      <c r="AI1290" s="364"/>
      <c r="AJ1290" s="364"/>
      <c r="AK1290" s="364"/>
      <c r="AL1290" s="364" t="s">
        <v>21</v>
      </c>
      <c r="AM1290" s="364"/>
      <c r="AN1290" s="364"/>
      <c r="AO1290" s="369"/>
      <c r="AP1290" s="370" t="s">
        <v>299</v>
      </c>
      <c r="AQ1290" s="370"/>
      <c r="AR1290" s="370"/>
      <c r="AS1290" s="370"/>
      <c r="AT1290" s="370"/>
      <c r="AU1290" s="370"/>
      <c r="AV1290" s="370"/>
      <c r="AW1290" s="370"/>
      <c r="AX1290" s="370"/>
    </row>
    <row r="1291" spans="1:50" ht="26.25" hidden="1" customHeight="1" x14ac:dyDescent="0.15">
      <c r="A1291" s="1062">
        <v>1</v>
      </c>
      <c r="B1291" s="1062">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hidden="1" customHeight="1" x14ac:dyDescent="0.15">
      <c r="A1292" s="1062">
        <v>2</v>
      </c>
      <c r="B1292" s="1062">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hidden="1" customHeight="1" x14ac:dyDescent="0.15">
      <c r="A1293" s="1062">
        <v>3</v>
      </c>
      <c r="B1293" s="1062">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hidden="1" customHeight="1" x14ac:dyDescent="0.15">
      <c r="A1294" s="1062">
        <v>4</v>
      </c>
      <c r="B1294" s="1062">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hidden="1" customHeight="1" x14ac:dyDescent="0.15">
      <c r="A1295" s="1062">
        <v>5</v>
      </c>
      <c r="B1295" s="1062">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hidden="1" customHeight="1" x14ac:dyDescent="0.15">
      <c r="A1296" s="1062">
        <v>6</v>
      </c>
      <c r="B1296" s="1062">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hidden="1" customHeight="1" x14ac:dyDescent="0.15">
      <c r="A1297" s="1062">
        <v>7</v>
      </c>
      <c r="B1297" s="1062">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hidden="1" customHeight="1" x14ac:dyDescent="0.15">
      <c r="A1298" s="1062">
        <v>8</v>
      </c>
      <c r="B1298" s="1062">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hidden="1" customHeight="1" x14ac:dyDescent="0.15">
      <c r="A1299" s="1062">
        <v>9</v>
      </c>
      <c r="B1299" s="1062">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hidden="1" customHeight="1" x14ac:dyDescent="0.15">
      <c r="A1300" s="1062">
        <v>10</v>
      </c>
      <c r="B1300" s="1062">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hidden="1" customHeight="1" x14ac:dyDescent="0.15">
      <c r="A1301" s="1062">
        <v>11</v>
      </c>
      <c r="B1301" s="1062">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hidden="1" customHeight="1" x14ac:dyDescent="0.15">
      <c r="A1302" s="1062">
        <v>12</v>
      </c>
      <c r="B1302" s="1062">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hidden="1" customHeight="1" x14ac:dyDescent="0.15">
      <c r="A1303" s="1062">
        <v>13</v>
      </c>
      <c r="B1303" s="1062">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hidden="1" customHeight="1" x14ac:dyDescent="0.15">
      <c r="A1304" s="1062">
        <v>14</v>
      </c>
      <c r="B1304" s="1062">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hidden="1" customHeight="1" x14ac:dyDescent="0.15">
      <c r="A1305" s="1062">
        <v>15</v>
      </c>
      <c r="B1305" s="1062">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hidden="1" customHeight="1" x14ac:dyDescent="0.15">
      <c r="A1306" s="1062">
        <v>16</v>
      </c>
      <c r="B1306" s="1062">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hidden="1" customHeight="1" x14ac:dyDescent="0.15">
      <c r="A1307" s="1062">
        <v>17</v>
      </c>
      <c r="B1307" s="1062">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hidden="1" customHeight="1" x14ac:dyDescent="0.15">
      <c r="A1308" s="1062">
        <v>18</v>
      </c>
      <c r="B1308" s="1062">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hidden="1" customHeight="1" x14ac:dyDescent="0.15">
      <c r="A1309" s="1062">
        <v>19</v>
      </c>
      <c r="B1309" s="1062">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hidden="1" customHeight="1" x14ac:dyDescent="0.15">
      <c r="A1310" s="1062">
        <v>20</v>
      </c>
      <c r="B1310" s="1062">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hidden="1" customHeight="1" x14ac:dyDescent="0.15">
      <c r="A1311" s="1062">
        <v>21</v>
      </c>
      <c r="B1311" s="1062">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hidden="1" customHeight="1" x14ac:dyDescent="0.15">
      <c r="A1312" s="1062">
        <v>22</v>
      </c>
      <c r="B1312" s="1062">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hidden="1" customHeight="1" x14ac:dyDescent="0.15">
      <c r="A1313" s="1062">
        <v>23</v>
      </c>
      <c r="B1313" s="1062">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hidden="1" customHeight="1" x14ac:dyDescent="0.15">
      <c r="A1314" s="1062">
        <v>24</v>
      </c>
      <c r="B1314" s="1062">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hidden="1" customHeight="1" x14ac:dyDescent="0.15">
      <c r="A1315" s="1062">
        <v>25</v>
      </c>
      <c r="B1315" s="1062">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hidden="1" customHeight="1" x14ac:dyDescent="0.15">
      <c r="A1316" s="1062">
        <v>26</v>
      </c>
      <c r="B1316" s="1062">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hidden="1" customHeight="1" x14ac:dyDescent="0.15">
      <c r="A1317" s="1062">
        <v>27</v>
      </c>
      <c r="B1317" s="1062">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hidden="1" customHeight="1" x14ac:dyDescent="0.15">
      <c r="A1318" s="1062">
        <v>28</v>
      </c>
      <c r="B1318" s="1062">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hidden="1" customHeight="1" x14ac:dyDescent="0.15">
      <c r="A1319" s="1062">
        <v>29</v>
      </c>
      <c r="B1319" s="1062">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hidden="1" customHeight="1" x14ac:dyDescent="0.15">
      <c r="A1320" s="1062">
        <v>30</v>
      </c>
      <c r="B1320" s="1062">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2020-08-03T13:05:16Z</cp:lastPrinted>
  <dcterms:created xsi:type="dcterms:W3CDTF">2012-03-13T00:50:25Z</dcterms:created>
  <dcterms:modified xsi:type="dcterms:W3CDTF">2020-08-05T01:07:25Z</dcterms:modified>
</cp:coreProperties>
</file>