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6" windowHeight="7956"/>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 i="1" l="1"/>
  <c r="I9" i="1" l="1"/>
  <c r="H9" i="1"/>
  <c r="L12" i="1" l="1"/>
  <c r="L10" i="1"/>
  <c r="L9" i="1"/>
  <c r="H12" i="1"/>
  <c r="I12" i="1" s="1"/>
  <c r="I10" i="1"/>
</calcChain>
</file>

<file path=xl/sharedStrings.xml><?xml version="1.0" encoding="utf-8"?>
<sst xmlns="http://schemas.openxmlformats.org/spreadsheetml/2006/main" count="24" uniqueCount="22">
  <si>
    <t>（単位：円）</t>
    <rPh sb="1" eb="3">
      <t>タンイ</t>
    </rPh>
    <rPh sb="4" eb="5">
      <t>エン</t>
    </rPh>
    <phoneticPr fontId="3"/>
  </si>
  <si>
    <t>組織・項・目</t>
    <rPh sb="0" eb="2">
      <t>ソシキ</t>
    </rPh>
    <rPh sb="3" eb="4">
      <t>コウ</t>
    </rPh>
    <rPh sb="5" eb="6">
      <t>モク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</si>
  <si>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1">
      <t>シシュツガク</t>
    </rPh>
    <rPh sb="21" eb="22">
      <t>オヨ</t>
    </rPh>
    <rPh sb="23" eb="25">
      <t>シシュツ</t>
    </rPh>
    <rPh sb="25" eb="27">
      <t>ワリアイ</t>
    </rPh>
    <rPh sb="28" eb="31">
      <t>ゼンネンド</t>
    </rPh>
    <rPh sb="33" eb="35">
      <t>ゾウカ</t>
    </rPh>
    <rPh sb="39" eb="41">
      <t>バアイ</t>
    </rPh>
    <rPh sb="44" eb="46">
      <t>リユウ</t>
    </rPh>
    <phoneticPr fontId="3"/>
  </si>
  <si>
    <t>歳出予算
現額</t>
    <rPh sb="0" eb="2">
      <t>サイシュツ</t>
    </rPh>
    <rPh sb="2" eb="4">
      <t>ヨサン</t>
    </rPh>
    <rPh sb="5" eb="6">
      <t>ゲン</t>
    </rPh>
    <rPh sb="6" eb="7">
      <t>ガク</t>
    </rPh>
    <phoneticPr fontId="3"/>
  </si>
  <si>
    <t>第1四半期</t>
    <rPh sb="0" eb="1">
      <t>ダイ</t>
    </rPh>
    <rPh sb="2" eb="3">
      <t>シ</t>
    </rPh>
    <rPh sb="3" eb="5">
      <t>ハンキ</t>
    </rPh>
    <phoneticPr fontId="3"/>
  </si>
  <si>
    <t>第４四半期
支出済額</t>
    <rPh sb="0" eb="1">
      <t>ダイ</t>
    </rPh>
    <rPh sb="2" eb="3">
      <t>シ</t>
    </rPh>
    <rPh sb="3" eb="5">
      <t>ハンキ</t>
    </rPh>
    <rPh sb="6" eb="8">
      <t>シシュツ</t>
    </rPh>
    <rPh sb="8" eb="9">
      <t>ズ</t>
    </rPh>
    <rPh sb="9" eb="10">
      <t>ガク</t>
    </rPh>
    <phoneticPr fontId="3"/>
  </si>
  <si>
    <t>一般会計</t>
    <rPh sb="0" eb="2">
      <t>イッパン</t>
    </rPh>
    <rPh sb="2" eb="4">
      <t>カイケイ</t>
    </rPh>
    <phoneticPr fontId="3"/>
  </si>
  <si>
    <t>（組織）消費者庁</t>
    <rPh sb="1" eb="3">
      <t>ソシキ</t>
    </rPh>
    <rPh sb="4" eb="7">
      <t>ショウヒシャ</t>
    </rPh>
    <rPh sb="7" eb="8">
      <t>チョウ</t>
    </rPh>
    <phoneticPr fontId="3"/>
  </si>
  <si>
    <t>　（項）消費者庁共通費</t>
    <rPh sb="2" eb="3">
      <t>コウ</t>
    </rPh>
    <rPh sb="4" eb="7">
      <t>ショウヒシャ</t>
    </rPh>
    <rPh sb="7" eb="8">
      <t>チョウ</t>
    </rPh>
    <rPh sb="8" eb="10">
      <t>キョウツウ</t>
    </rPh>
    <rPh sb="10" eb="11">
      <t>ヒ</t>
    </rPh>
    <phoneticPr fontId="3"/>
  </si>
  <si>
    <t>（目）職員旅費</t>
    <rPh sb="1" eb="2">
      <t>メ</t>
    </rPh>
    <rPh sb="3" eb="5">
      <t>ショクイン</t>
    </rPh>
    <rPh sb="5" eb="7">
      <t>リョヒ</t>
    </rPh>
    <phoneticPr fontId="3"/>
  </si>
  <si>
    <t>（目）庁費</t>
    <rPh sb="1" eb="2">
      <t>メ</t>
    </rPh>
    <rPh sb="3" eb="4">
      <t>チョウ</t>
    </rPh>
    <rPh sb="4" eb="5">
      <t>ヒ</t>
    </rPh>
    <phoneticPr fontId="3"/>
  </si>
  <si>
    <t>第2四半期</t>
    <phoneticPr fontId="3"/>
  </si>
  <si>
    <t>第3四半期</t>
    <phoneticPr fontId="3"/>
  </si>
  <si>
    <t>第4四半期</t>
    <phoneticPr fontId="3"/>
  </si>
  <si>
    <t>　（項）消費者政策費</t>
    <phoneticPr fontId="3"/>
  </si>
  <si>
    <t>平成29年度</t>
    <rPh sb="0" eb="2">
      <t>ヘイセイ</t>
    </rPh>
    <rPh sb="4" eb="6">
      <t>ネンド</t>
    </rPh>
    <phoneticPr fontId="3"/>
  </si>
  <si>
    <t>支出済歳出額</t>
    <rPh sb="0" eb="2">
      <t>シシュツ</t>
    </rPh>
    <rPh sb="2" eb="3">
      <t>ズ</t>
    </rPh>
    <rPh sb="3" eb="5">
      <t>サイシュツ</t>
    </rPh>
    <rPh sb="5" eb="6">
      <t>ガク</t>
    </rPh>
    <phoneticPr fontId="3"/>
  </si>
  <si>
    <t>支出済歳出額の第4四半期の割合</t>
    <rPh sb="0" eb="2">
      <t>シシュツ</t>
    </rPh>
    <rPh sb="2" eb="3">
      <t>ズ</t>
    </rPh>
    <rPh sb="3" eb="5">
      <t>サイシュツ</t>
    </rPh>
    <rPh sb="5" eb="6">
      <t>ガク</t>
    </rPh>
    <rPh sb="7" eb="8">
      <t>ダイ</t>
    </rPh>
    <rPh sb="9" eb="10">
      <t>シ</t>
    </rPh>
    <rPh sb="10" eb="12">
      <t>ハンキ</t>
    </rPh>
    <rPh sb="13" eb="15">
      <t>ワリアイ</t>
    </rPh>
    <phoneticPr fontId="3"/>
  </si>
  <si>
    <t>合計</t>
    <rPh sb="0" eb="2">
      <t>ゴウケイ</t>
    </rPh>
    <phoneticPr fontId="2"/>
  </si>
  <si>
    <t>支出済歳出額（年度計）</t>
    <rPh sb="0" eb="2">
      <t>シシュツ</t>
    </rPh>
    <rPh sb="2" eb="3">
      <t>ズ</t>
    </rPh>
    <rPh sb="3" eb="5">
      <t>サイシュツ</t>
    </rPh>
    <rPh sb="5" eb="6">
      <t>ガク</t>
    </rPh>
    <rPh sb="7" eb="9">
      <t>ネンド</t>
    </rPh>
    <rPh sb="9" eb="10">
      <t>ケイ</t>
    </rPh>
    <phoneticPr fontId="3"/>
  </si>
  <si>
    <t>（目）庁費及び（目）職員旅費の支出状況</t>
    <rPh sb="1" eb="2">
      <t>モク</t>
    </rPh>
    <rPh sb="3" eb="5">
      <t>チョウヒ</t>
    </rPh>
    <rPh sb="5" eb="6">
      <t>オヨ</t>
    </rPh>
    <rPh sb="8" eb="9">
      <t>モク</t>
    </rPh>
    <rPh sb="10" eb="12">
      <t>ショクイン</t>
    </rPh>
    <rPh sb="12" eb="14">
      <t>リョヒ</t>
    </rPh>
    <rPh sb="15" eb="17">
      <t>シシュツ</t>
    </rPh>
    <rPh sb="17" eb="19">
      <t>ジョウキョウ</t>
    </rPh>
    <phoneticPr fontId="3"/>
  </si>
  <si>
    <t>平成30年度</t>
    <rPh sb="0" eb="2">
      <t>ヘイセイ</t>
    </rPh>
    <rPh sb="4" eb="6">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</si>
</sst>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quot;▲ &quot;#,##0"/>
    <numFmt numFmtId="178" formatCode="0.0%"/>
  </numFmts>
  <fonts count="9" x14ac:knownFonts="1">
    <font>
      <sz val="11"/>
      <color theme="1"/>
      <name val="ＭＳ Ｐゴシック"/>
      <family val="2"/>
      <charset val="128"/>
      <scheme val="minor"/>
    </font>
    <font>
      <sz val="14"/>
      <color theme="1"/>
      <name val="ＭＳ Ｐゴシック"/>
      <family val="3"/>
      <charset val="128"/>
      <scheme val="minor"/>
    </font>
    <font>
      <sz val="6"/>
      <name val="ＭＳ Ｐゴシック"/>
      <family val="2"/>
      <charset val="128"/>
      <scheme val="minor"/>
    </font>
    <font>
      <sz val="6"/>
      <name val="ＭＳ Ｐゴシック"/>
      <family val="3"/>
      <charset val="128"/>
    </font>
    <font>
      <sz val="10"/>
      <color theme="1"/>
      <name val="ＭＳ Ｐゴシック"/>
      <family val="3"/>
      <charset val="128"/>
      <scheme val="minor"/>
    </font>
    <font>
      <sz val="11"/>
      <name val="ＭＳ Ｐゴシック"/>
      <family val="3"/>
      <charset val="128"/>
    </font>
    <font>
      <sz val="10"/>
      <name val="ＭＳ Ｐゴシック"/>
      <family val="3"/>
      <charset val="128"/>
    </font>
    <font>
      <sz val="10"/>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cellStyleXfs>
  <cellXfs count="44">
    <xf numFmtId="0" fontId="0" fillId="0" borderId="0" xfId="0">
      <alignment vertical="center"/>
    </xf>
    <xf numFmtId="0" fontId="0" fillId="0" borderId="0" xfId="0" applyFont="1">
      <alignment vertical="center"/>
    </xf>
    <xf numFmtId="0" fontId="0" fillId="0" borderId="0" xfId="0" applyFont="1" applyAlignment="1">
      <alignment horizontal="right"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0" xfId="0" applyFont="1" applyBorder="1" applyAlignment="1">
      <alignment horizontal="left" vertical="center"/>
    </xf>
    <xf numFmtId="176" fontId="6" fillId="2" borderId="13" xfId="1" applyNumberFormat="1" applyFont="1" applyFill="1" applyBorder="1" applyAlignment="1">
      <alignment horizontal="center" vertical="center" wrapText="1"/>
    </xf>
    <xf numFmtId="0" fontId="4" fillId="0" borderId="13" xfId="0" applyFont="1" applyBorder="1" applyAlignment="1">
      <alignment vertical="center"/>
    </xf>
    <xf numFmtId="177" fontId="4" fillId="0" borderId="13" xfId="0" applyNumberFormat="1" applyFont="1" applyBorder="1" applyAlignment="1">
      <alignment vertical="center"/>
    </xf>
    <xf numFmtId="177" fontId="4" fillId="0" borderId="13" xfId="0" applyNumberFormat="1" applyFont="1" applyFill="1" applyBorder="1" applyAlignment="1">
      <alignment vertical="center" wrapText="1"/>
    </xf>
    <xf numFmtId="177" fontId="4" fillId="0" borderId="13" xfId="0" applyNumberFormat="1" applyFont="1" applyFill="1" applyBorder="1" applyAlignment="1">
      <alignment horizontal="left" vertical="center" wrapText="1"/>
    </xf>
    <xf numFmtId="0" fontId="4" fillId="0" borderId="6" xfId="0" applyFont="1" applyBorder="1">
      <alignment vertical="center"/>
    </xf>
    <xf numFmtId="14" fontId="6" fillId="2" borderId="13" xfId="2" applyNumberFormat="1" applyFont="1" applyFill="1" applyBorder="1" applyAlignment="1">
      <alignment vertical="center" wrapText="1"/>
    </xf>
    <xf numFmtId="0" fontId="4" fillId="0" borderId="13" xfId="0" applyFont="1" applyBorder="1">
      <alignment vertical="center"/>
    </xf>
    <xf numFmtId="0" fontId="0" fillId="0" borderId="3" xfId="0" applyBorder="1">
      <alignment vertical="center"/>
    </xf>
    <xf numFmtId="0" fontId="7" fillId="0" borderId="5" xfId="0" applyFont="1" applyBorder="1" applyAlignment="1">
      <alignment vertical="center"/>
    </xf>
    <xf numFmtId="0" fontId="4" fillId="0" borderId="5" xfId="0" applyFont="1" applyBorder="1" applyAlignment="1">
      <alignment horizontal="left" vertical="center"/>
    </xf>
    <xf numFmtId="0" fontId="4" fillId="0" borderId="13" xfId="0" applyFont="1" applyBorder="1" applyAlignment="1">
      <alignment horizontal="lef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2" xfId="0" applyFont="1" applyBorder="1" applyAlignment="1">
      <alignment horizontal="center" vertical="center"/>
    </xf>
    <xf numFmtId="0" fontId="1" fillId="0" borderId="0" xfId="0" applyFont="1" applyAlignment="1">
      <alignment vertical="center"/>
    </xf>
    <xf numFmtId="0" fontId="8" fillId="0" borderId="0" xfId="0" applyFont="1" applyAlignment="1">
      <alignment vertical="center"/>
    </xf>
    <xf numFmtId="177" fontId="4" fillId="0" borderId="13" xfId="0" applyNumberFormat="1" applyFont="1" applyFill="1" applyBorder="1" applyAlignment="1">
      <alignment vertical="center"/>
    </xf>
    <xf numFmtId="177" fontId="7" fillId="0" borderId="13" xfId="0" applyNumberFormat="1" applyFont="1" applyFill="1" applyBorder="1" applyAlignment="1">
      <alignment vertical="center"/>
    </xf>
    <xf numFmtId="178" fontId="4" fillId="0" borderId="13" xfId="0" applyNumberFormat="1"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176" fontId="6" fillId="2" borderId="3" xfId="1" applyNumberFormat="1" applyFont="1" applyFill="1" applyBorder="1" applyAlignment="1">
      <alignment horizontal="center" vertical="center"/>
    </xf>
    <xf numFmtId="176" fontId="6" fillId="2" borderId="4" xfId="1" applyNumberFormat="1" applyFont="1" applyFill="1" applyBorder="1" applyAlignment="1">
      <alignment horizontal="center" vertical="center"/>
    </xf>
    <xf numFmtId="14" fontId="6" fillId="2" borderId="6" xfId="1" applyNumberFormat="1" applyFont="1" applyFill="1" applyBorder="1" applyAlignment="1">
      <alignment horizontal="left" vertical="center" wrapText="1"/>
    </xf>
    <xf numFmtId="0" fontId="4" fillId="0" borderId="9" xfId="0" applyFont="1" applyBorder="1" applyAlignment="1">
      <alignment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xf>
    <xf numFmtId="0" fontId="4" fillId="0" borderId="12" xfId="0" applyFont="1" applyBorder="1" applyAlignment="1">
      <alignment horizontal="center" vertical="center" wrapText="1"/>
    </xf>
    <xf numFmtId="176" fontId="6" fillId="2" borderId="6" xfId="1" applyNumberFormat="1" applyFont="1" applyFill="1" applyBorder="1" applyAlignment="1">
      <alignment horizontal="center" vertical="center" wrapText="1"/>
    </xf>
    <xf numFmtId="176" fontId="6" fillId="2" borderId="12" xfId="1" applyNumberFormat="1" applyFont="1" applyFill="1" applyBorder="1" applyAlignment="1">
      <alignment horizontal="center" vertical="center" wrapText="1"/>
    </xf>
  </cellXfs>
  <cellStyles count="4">
    <cellStyle name="桁区切り 2" xfId="1"/>
    <cellStyle name="標準" xfId="0" builtinId="0"/>
    <cellStyle name="標準 2" xfId="3"/>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view="pageBreakPreview" zoomScale="98" zoomScaleNormal="100" zoomScaleSheetLayoutView="98" workbookViewId="0">
      <selection activeCell="H11" sqref="H11"/>
    </sheetView>
  </sheetViews>
  <sheetFormatPr defaultRowHeight="13.2" x14ac:dyDescent="0.2"/>
  <cols>
    <col min="1" max="1" width="3.109375" customWidth="1"/>
    <col min="2" max="2" width="16.6640625" customWidth="1"/>
    <col min="3" max="12" width="10.6640625" customWidth="1"/>
    <col min="13" max="13" width="34.6640625" customWidth="1"/>
  </cols>
  <sheetData>
    <row r="1" spans="1:13" ht="16.2" x14ac:dyDescent="0.2">
      <c r="A1" s="22" t="s">
        <v>20</v>
      </c>
      <c r="B1" s="21"/>
      <c r="C1" s="21"/>
      <c r="D1" s="21"/>
      <c r="E1" s="21"/>
      <c r="F1" s="21"/>
      <c r="G1" s="21"/>
      <c r="H1" s="21"/>
      <c r="I1" s="21"/>
      <c r="J1" s="1"/>
      <c r="K1" s="1"/>
      <c r="L1" s="1"/>
      <c r="M1" s="1"/>
    </row>
    <row r="2" spans="1:13" x14ac:dyDescent="0.2">
      <c r="A2" s="1"/>
      <c r="B2" s="1"/>
      <c r="C2" s="1"/>
      <c r="D2" s="1"/>
      <c r="E2" s="1"/>
      <c r="F2" s="1"/>
      <c r="G2" s="1"/>
      <c r="H2" s="1"/>
      <c r="I2" s="2"/>
      <c r="J2" s="1"/>
      <c r="K2" s="1"/>
      <c r="L2" s="1"/>
      <c r="M2" s="2" t="s">
        <v>0</v>
      </c>
    </row>
    <row r="3" spans="1:13" ht="20.100000000000001" customHeight="1" x14ac:dyDescent="0.2">
      <c r="A3" s="26" t="s">
        <v>1</v>
      </c>
      <c r="B3" s="27"/>
      <c r="C3" s="32" t="s">
        <v>21</v>
      </c>
      <c r="D3" s="33"/>
      <c r="E3" s="33"/>
      <c r="F3" s="33"/>
      <c r="G3" s="33"/>
      <c r="H3" s="33"/>
      <c r="I3" s="34"/>
      <c r="J3" s="35" t="s">
        <v>15</v>
      </c>
      <c r="K3" s="36"/>
      <c r="L3" s="36"/>
      <c r="M3" s="37" t="s">
        <v>2</v>
      </c>
    </row>
    <row r="4" spans="1:13" ht="20.100000000000001" customHeight="1" x14ac:dyDescent="0.2">
      <c r="A4" s="28"/>
      <c r="B4" s="29"/>
      <c r="C4" s="39" t="s">
        <v>3</v>
      </c>
      <c r="D4" s="32" t="s">
        <v>16</v>
      </c>
      <c r="E4" s="33"/>
      <c r="F4" s="33"/>
      <c r="G4" s="33"/>
      <c r="H4" s="34"/>
      <c r="I4" s="39" t="s">
        <v>17</v>
      </c>
      <c r="J4" s="42" t="s">
        <v>5</v>
      </c>
      <c r="K4" s="42" t="s">
        <v>19</v>
      </c>
      <c r="L4" s="39" t="s">
        <v>17</v>
      </c>
      <c r="M4" s="38"/>
    </row>
    <row r="5" spans="1:13" ht="20.100000000000001" customHeight="1" x14ac:dyDescent="0.2">
      <c r="A5" s="30"/>
      <c r="B5" s="31"/>
      <c r="C5" s="40"/>
      <c r="D5" s="19" t="s">
        <v>4</v>
      </c>
      <c r="E5" s="19" t="s">
        <v>11</v>
      </c>
      <c r="F5" s="19" t="s">
        <v>12</v>
      </c>
      <c r="G5" s="18" t="s">
        <v>13</v>
      </c>
      <c r="H5" s="4" t="s">
        <v>18</v>
      </c>
      <c r="I5" s="41"/>
      <c r="J5" s="43"/>
      <c r="K5" s="41"/>
      <c r="L5" s="41"/>
      <c r="M5" s="38"/>
    </row>
    <row r="6" spans="1:13" ht="30" customHeight="1" x14ac:dyDescent="0.2">
      <c r="A6" s="5" t="s">
        <v>6</v>
      </c>
      <c r="B6" s="3"/>
      <c r="C6" s="20"/>
      <c r="D6" s="4"/>
      <c r="E6" s="4"/>
      <c r="F6" s="4"/>
      <c r="G6" s="4"/>
      <c r="H6" s="4"/>
      <c r="I6" s="20"/>
      <c r="J6" s="6"/>
      <c r="K6" s="6"/>
      <c r="L6" s="6"/>
      <c r="M6" s="12"/>
    </row>
    <row r="7" spans="1:13" ht="30" customHeight="1" x14ac:dyDescent="0.2">
      <c r="A7" s="7" t="s">
        <v>7</v>
      </c>
      <c r="B7" s="4"/>
      <c r="C7" s="8"/>
      <c r="D7" s="8"/>
      <c r="E7" s="8"/>
      <c r="F7" s="8"/>
      <c r="G7" s="8"/>
      <c r="H7" s="8"/>
      <c r="I7" s="8"/>
      <c r="J7" s="8"/>
      <c r="K7" s="8"/>
      <c r="L7" s="8"/>
      <c r="M7" s="8"/>
    </row>
    <row r="8" spans="1:13" ht="30" customHeight="1" x14ac:dyDescent="0.2">
      <c r="A8" s="11" t="s">
        <v>8</v>
      </c>
      <c r="B8" s="13"/>
      <c r="C8" s="23"/>
      <c r="D8" s="23"/>
      <c r="E8" s="23"/>
      <c r="F8" s="23"/>
      <c r="G8" s="23"/>
      <c r="H8" s="23"/>
      <c r="I8" s="23"/>
      <c r="J8" s="8"/>
      <c r="K8" s="23"/>
      <c r="L8" s="8"/>
      <c r="M8" s="8"/>
    </row>
    <row r="9" spans="1:13" ht="30" customHeight="1" x14ac:dyDescent="0.2">
      <c r="A9" s="14"/>
      <c r="B9" s="15" t="s">
        <v>9</v>
      </c>
      <c r="C9" s="24">
        <v>27504000</v>
      </c>
      <c r="D9" s="8">
        <v>13290</v>
      </c>
      <c r="E9" s="8">
        <v>2397971</v>
      </c>
      <c r="F9" s="8">
        <v>4307711</v>
      </c>
      <c r="G9" s="8">
        <v>3442979</v>
      </c>
      <c r="H9" s="8">
        <f>SUM(D9:G9)</f>
        <v>10161951</v>
      </c>
      <c r="I9" s="25">
        <f>G9/H9</f>
        <v>0.33881082481110175</v>
      </c>
      <c r="J9" s="8">
        <v>6300607</v>
      </c>
      <c r="K9" s="8">
        <v>8622571</v>
      </c>
      <c r="L9" s="25">
        <f>J9/K9</f>
        <v>0.73071094456630159</v>
      </c>
      <c r="M9" s="10"/>
    </row>
    <row r="10" spans="1:13" ht="30" customHeight="1" x14ac:dyDescent="0.2">
      <c r="A10" s="14"/>
      <c r="B10" s="15" t="s">
        <v>10</v>
      </c>
      <c r="C10" s="24">
        <v>296496000</v>
      </c>
      <c r="D10" s="8">
        <v>38191303</v>
      </c>
      <c r="E10" s="8">
        <v>61289294</v>
      </c>
      <c r="F10" s="8">
        <v>63381837</v>
      </c>
      <c r="G10" s="8">
        <v>90728359</v>
      </c>
      <c r="H10" s="8">
        <f>SUM(D10:G10)</f>
        <v>253590793</v>
      </c>
      <c r="I10" s="25">
        <f>G10/H10</f>
        <v>0.35777465706335798</v>
      </c>
      <c r="J10" s="23">
        <v>96792117</v>
      </c>
      <c r="K10" s="23">
        <v>267250956</v>
      </c>
      <c r="L10" s="25">
        <f>J10/K10</f>
        <v>0.3621768784243376</v>
      </c>
      <c r="M10" s="9"/>
    </row>
    <row r="11" spans="1:13" ht="30" customHeight="1" x14ac:dyDescent="0.2">
      <c r="A11" s="17" t="s">
        <v>14</v>
      </c>
      <c r="B11" s="16"/>
      <c r="C11" s="23"/>
      <c r="D11" s="23"/>
      <c r="E11" s="23"/>
      <c r="F11" s="23"/>
      <c r="G11" s="23"/>
      <c r="H11" s="23"/>
      <c r="I11" s="23"/>
      <c r="J11" s="23"/>
      <c r="K11" s="8"/>
      <c r="L11" s="23"/>
      <c r="M11" s="8"/>
    </row>
    <row r="12" spans="1:13" ht="30" customHeight="1" x14ac:dyDescent="0.2">
      <c r="A12" s="14"/>
      <c r="B12" s="15" t="s">
        <v>9</v>
      </c>
      <c r="C12" s="24">
        <v>73030000</v>
      </c>
      <c r="D12" s="8">
        <v>3045519</v>
      </c>
      <c r="E12" s="8">
        <v>16443838</v>
      </c>
      <c r="F12" s="8">
        <v>17149603</v>
      </c>
      <c r="G12" s="8">
        <v>14101801</v>
      </c>
      <c r="H12" s="8">
        <f>SUM(D12:G12)</f>
        <v>50740761</v>
      </c>
      <c r="I12" s="25">
        <f>G12/H12</f>
        <v>0.27791859487483839</v>
      </c>
      <c r="J12" s="8">
        <v>22405315</v>
      </c>
      <c r="K12" s="8">
        <v>41301128</v>
      </c>
      <c r="L12" s="25">
        <f>J12/K12</f>
        <v>0.54248675726241669</v>
      </c>
      <c r="M12" s="10"/>
    </row>
  </sheetData>
  <mergeCells count="10">
    <mergeCell ref="A3:B5"/>
    <mergeCell ref="C3:I3"/>
    <mergeCell ref="J3:L3"/>
    <mergeCell ref="M3:M5"/>
    <mergeCell ref="C4:C5"/>
    <mergeCell ref="I4:I5"/>
    <mergeCell ref="J4:J5"/>
    <mergeCell ref="K4:K5"/>
    <mergeCell ref="L4:L5"/>
    <mergeCell ref="D4:H4"/>
  </mergeCells>
  <phoneticPr fontId="3"/>
  <printOptions horizontalCentered="1"/>
  <pageMargins left="0.70866141732283472" right="0.70866141732283472" top="0.74803149606299213" bottom="0.74803149606299213" header="0.31496062992125984" footer="0.31496062992125984"/>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2019-05-29T04:10:12Z</dcterms:created>
  <dcterms:modified xsi:type="dcterms:W3CDTF">2019-05-29T04:10:20Z</dcterms:modified>
  <cp:contentStatus>最終版</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